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L15" i="1"/>
  <c r="L17" i="1"/>
  <c r="L18" i="1"/>
  <c r="L20" i="1"/>
  <c r="L21" i="1"/>
  <c r="L24" i="1"/>
  <c r="L26" i="1"/>
  <c r="L27" i="1"/>
  <c r="L28" i="1"/>
  <c r="L29" i="1"/>
  <c r="L30" i="1"/>
  <c r="L31" i="1"/>
  <c r="L32" i="1"/>
  <c r="L33" i="1"/>
  <c r="L34" i="1"/>
  <c r="L36" i="1"/>
  <c r="K15" i="1"/>
  <c r="K16" i="1"/>
  <c r="L16" i="1" s="1"/>
  <c r="K17" i="1"/>
  <c r="K18" i="1"/>
  <c r="K19" i="1"/>
  <c r="L19" i="1" s="1"/>
  <c r="K20" i="1"/>
  <c r="K21" i="1"/>
  <c r="K22" i="1"/>
  <c r="L22" i="1" s="1"/>
  <c r="K23" i="1"/>
  <c r="L23" i="1" s="1"/>
  <c r="K24" i="1"/>
  <c r="K25" i="1"/>
  <c r="L25" i="1" s="1"/>
  <c r="K26" i="1"/>
  <c r="K27" i="1"/>
  <c r="K28" i="1"/>
  <c r="K29" i="1"/>
  <c r="K30" i="1"/>
  <c r="K31" i="1"/>
  <c r="K32" i="1"/>
  <c r="K33" i="1"/>
  <c r="K34" i="1"/>
  <c r="K35" i="1"/>
  <c r="L35" i="1" s="1"/>
  <c r="K36" i="1"/>
  <c r="K14" i="1"/>
  <c r="K37" i="1" l="1"/>
  <c r="L14" i="1"/>
  <c r="L37" i="1" s="1"/>
  <c r="H15" i="4"/>
  <c r="I15" i="4" s="1"/>
  <c r="H16" i="4"/>
  <c r="I16" i="4" s="1"/>
  <c r="H14" i="4"/>
  <c r="I14" i="4" s="1"/>
  <c r="H21" i="4" l="1"/>
  <c r="G21" i="4"/>
  <c r="F21" i="4"/>
  <c r="E21" i="4"/>
  <c r="D21" i="4"/>
  <c r="D21" i="2"/>
  <c r="E21" i="2"/>
  <c r="F21" i="2"/>
  <c r="G21" i="2"/>
  <c r="H21" i="2"/>
  <c r="I15" i="2"/>
  <c r="I16" i="2"/>
  <c r="I17" i="2"/>
  <c r="I14" i="2"/>
  <c r="I21" i="2" s="1"/>
  <c r="I21" i="4" l="1"/>
</calcChain>
</file>

<file path=xl/sharedStrings.xml><?xml version="1.0" encoding="utf-8"?>
<sst xmlns="http://schemas.openxmlformats.org/spreadsheetml/2006/main" count="158" uniqueCount="105">
  <si>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</si>
  <si>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</si>
  <si>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</si>
  <si>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</si>
  <si>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</si>
  <si>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</si>
  <si>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</si>
  <si>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</si>
  <si>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</si>
  <si>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</si>
  <si>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</si>
  <si>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</si>
  <si>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</si>
  <si>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</si>
  <si>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</si>
  <si>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</si>
  <si>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</si>
  <si>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</si>
  <si>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</si>
  <si>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</si>
  <si>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</si>
  <si>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</si>
  <si>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</si>
  <si>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</si>
  <si>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</si>
  <si>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</si>
  <si>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</si>
  <si>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</si>
  <si>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</si>
  <si>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</si>
  <si>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</si>
  <si>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</si>
  <si>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</si>
  <si>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</si>
  <si>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</si>
  <si>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</si>
  <si>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</si>
  <si>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</si>
  <si>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</si>
  <si>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</si>
  <si>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</si>
  <si>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</si>
  <si>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</si>
  <si>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</si>
  <si>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</si>
  <si>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</si>
  <si>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</si>
  <si>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</si>
  <si>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</si>
  <si>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</si>
  <si>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</si>
  <si>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</si>
  <si>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</si>
  <si>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</si>
  <si>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</si>
  <si>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TOFILO ALEXANDER MARTINEZ BLANCO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</si>
  <si>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</si>
  <si>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</si>
  <si>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</si>
  <si>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</si>
  <si>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</si>
  <si>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</si>
  <si>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</si>
  <si>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</si>
  <si>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</si>
  <si>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</si>
  <si>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</si>
  <si>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</si>
  <si>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</si>
  <si>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</si>
  <si>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</si>
  <si>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</si>
  <si>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</si>
  <si>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</si>
  <si>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</si>
  <si>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</si>
  <si>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</si>
  <si>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</si>
  <si>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</si>
  <si>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</si>
  <si>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</si>
  <si>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</si>
  <si>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</si>
  <si>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</si>
  <si>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</si>
  <si>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</si>
  <si>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</si>
  <si>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</si>
  <si>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</si>
  <si>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</si>
  <si>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</si>
  <si>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</si>
  <si>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</si>
  <si>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</si>
  <si>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</si>
  <si>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</si>
  <si>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</si>
  <si>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</si>
  <si>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</si>
  <si>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</si>
  <si>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</si>
  <si>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</si>
  <si>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</si>
  <si>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</si>
  <si>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r>
      <t>Correspondiente al mes de Junio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</si>
</sst>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zoomScaleNormal="100" workbookViewId="0">
      <selection activeCell="C14" sqref="C14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101</v>
      </c>
      <c r="J13" s="1" t="s">
        <v>102</v>
      </c>
      <c r="K13" s="1" t="s">
        <v>7</v>
      </c>
      <c r="L13" s="1" t="s">
        <v>8</v>
      </c>
    </row>
    <row r="14" spans="1:12" x14ac:dyDescent="0.25">
      <c r="A14" s="5" t="s">
        <v>33</v>
      </c>
      <c r="B14" s="5" t="s">
        <v>78</v>
      </c>
      <c r="C14" s="5" t="s">
        <v>56</v>
      </c>
      <c r="D14" s="5" t="s">
        <v>77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34</v>
      </c>
      <c r="B15" s="5" t="s">
        <v>79</v>
      </c>
      <c r="C15" s="5" t="s">
        <v>57</v>
      </c>
      <c r="D15" s="5" t="s">
        <v>77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6" si="0">SUM(F15:J15)</f>
        <v>4638.0599999999995</v>
      </c>
      <c r="L15" s="3">
        <f t="shared" ref="L15:L36" si="1">E15-K15</f>
        <v>27361.940000000002</v>
      </c>
    </row>
    <row r="16" spans="1:12" x14ac:dyDescent="0.25">
      <c r="A16" s="5" t="s">
        <v>35</v>
      </c>
      <c r="B16" s="5" t="s">
        <v>80</v>
      </c>
      <c r="C16" s="5" t="s">
        <v>58</v>
      </c>
      <c r="D16" s="5" t="s">
        <v>77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36</v>
      </c>
      <c r="B17" s="5" t="s">
        <v>81</v>
      </c>
      <c r="C17" s="5" t="s">
        <v>59</v>
      </c>
      <c r="D17" s="5" t="s">
        <v>77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37</v>
      </c>
      <c r="B18" s="5" t="s">
        <v>82</v>
      </c>
      <c r="C18" s="5" t="s">
        <v>60</v>
      </c>
      <c r="D18" s="5" t="s">
        <v>77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38</v>
      </c>
      <c r="B19" s="5" t="s">
        <v>83</v>
      </c>
      <c r="C19" s="5" t="s">
        <v>61</v>
      </c>
      <c r="D19" s="5" t="s">
        <v>77</v>
      </c>
      <c r="E19" s="3">
        <v>110000</v>
      </c>
      <c r="F19" s="3">
        <v>3157</v>
      </c>
      <c r="G19" s="3">
        <v>14224.5</v>
      </c>
      <c r="H19" s="3">
        <v>3344</v>
      </c>
      <c r="I19" s="3">
        <v>25</v>
      </c>
      <c r="J19" s="3">
        <v>3189.74</v>
      </c>
      <c r="K19" s="3">
        <f t="shared" si="0"/>
        <v>23940.239999999998</v>
      </c>
      <c r="L19" s="3">
        <f t="shared" si="1"/>
        <v>86059.760000000009</v>
      </c>
    </row>
    <row r="20" spans="1:12" x14ac:dyDescent="0.25">
      <c r="A20" s="5" t="s">
        <v>39</v>
      </c>
      <c r="B20" s="5" t="s">
        <v>84</v>
      </c>
      <c r="C20" s="5" t="s">
        <v>62</v>
      </c>
      <c r="D20" s="5" t="s">
        <v>77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40</v>
      </c>
      <c r="B21" s="5" t="s">
        <v>85</v>
      </c>
      <c r="C21" s="5" t="s">
        <v>63</v>
      </c>
      <c r="D21" s="5" t="s">
        <v>77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41</v>
      </c>
      <c r="B22" s="5" t="s">
        <v>86</v>
      </c>
      <c r="C22" s="5" t="s">
        <v>64</v>
      </c>
      <c r="D22" s="5" t="s">
        <v>77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42</v>
      </c>
      <c r="B23" s="5" t="s">
        <v>87</v>
      </c>
      <c r="C23" s="5" t="s">
        <v>65</v>
      </c>
      <c r="D23" s="5" t="s">
        <v>77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43</v>
      </c>
      <c r="B24" s="5" t="s">
        <v>88</v>
      </c>
      <c r="C24" s="5" t="s">
        <v>66</v>
      </c>
      <c r="D24" s="5" t="s">
        <v>77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44</v>
      </c>
      <c r="B25" s="5" t="s">
        <v>89</v>
      </c>
      <c r="C25" s="5" t="s">
        <v>67</v>
      </c>
      <c r="D25" s="5" t="s">
        <v>77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45</v>
      </c>
      <c r="B26" s="5" t="s">
        <v>90</v>
      </c>
      <c r="C26" s="5" t="s">
        <v>68</v>
      </c>
      <c r="D26" s="5" t="s">
        <v>77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46</v>
      </c>
      <c r="B27" s="5" t="s">
        <v>100</v>
      </c>
      <c r="C27" s="5" t="s">
        <v>69</v>
      </c>
      <c r="D27" s="5" t="s">
        <v>77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47</v>
      </c>
      <c r="B28" s="5" t="s">
        <v>91</v>
      </c>
      <c r="C28" s="5" t="s">
        <v>57</v>
      </c>
      <c r="D28" s="5" t="s">
        <v>77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48</v>
      </c>
      <c r="B29" s="5" t="s">
        <v>92</v>
      </c>
      <c r="C29" s="5" t="s">
        <v>70</v>
      </c>
      <c r="D29" s="5" t="s">
        <v>77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49</v>
      </c>
      <c r="B30" s="5" t="s">
        <v>93</v>
      </c>
      <c r="C30" s="5" t="s">
        <v>71</v>
      </c>
      <c r="D30" s="5" t="s">
        <v>77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50</v>
      </c>
      <c r="B31" s="5" t="s">
        <v>94</v>
      </c>
      <c r="C31" s="5" t="s">
        <v>72</v>
      </c>
      <c r="D31" s="5" t="s">
        <v>77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51</v>
      </c>
      <c r="B32" s="5" t="s">
        <v>95</v>
      </c>
      <c r="C32" s="5" t="s">
        <v>73</v>
      </c>
      <c r="D32" s="5" t="s">
        <v>77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52</v>
      </c>
      <c r="B33" s="5" t="s">
        <v>96</v>
      </c>
      <c r="C33" s="5" t="s">
        <v>74</v>
      </c>
      <c r="D33" s="5" t="s">
        <v>77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53</v>
      </c>
      <c r="B34" s="5" t="s">
        <v>97</v>
      </c>
      <c r="C34" s="5" t="s">
        <v>75</v>
      </c>
      <c r="D34" s="5" t="s">
        <v>77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54</v>
      </c>
      <c r="B35" s="5" t="s">
        <v>98</v>
      </c>
      <c r="C35" s="5" t="s">
        <v>57</v>
      </c>
      <c r="D35" s="5" t="s">
        <v>77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55</v>
      </c>
      <c r="B36" s="5" t="s">
        <v>99</v>
      </c>
      <c r="C36" s="5" t="s">
        <v>65</v>
      </c>
      <c r="D36" s="5" t="s">
        <v>77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103</v>
      </c>
      <c r="D37" s="12"/>
      <c r="E37" s="8">
        <f t="shared" ref="E37:L37" si="2">SUM(E14:E36)</f>
        <v>1482500</v>
      </c>
      <c r="F37" s="8">
        <f t="shared" si="2"/>
        <v>41765.390000000007</v>
      </c>
      <c r="G37" s="8">
        <f t="shared" si="2"/>
        <v>155973.87999999998</v>
      </c>
      <c r="H37" s="8">
        <f t="shared" si="2"/>
        <v>39416.950000000004</v>
      </c>
      <c r="I37" s="8">
        <f t="shared" si="2"/>
        <v>575</v>
      </c>
      <c r="J37" s="8">
        <f t="shared" si="2"/>
        <v>35162.97</v>
      </c>
      <c r="K37" s="8">
        <f t="shared" si="2"/>
        <v>272894.19000000006</v>
      </c>
      <c r="L37" s="8">
        <f t="shared" si="2"/>
        <v>1209605.8100000003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104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104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27</v>
      </c>
      <c r="B14" s="5" t="s">
        <v>30</v>
      </c>
      <c r="C14" s="5" t="s">
        <v>76</v>
      </c>
      <c r="D14" s="3">
        <v>100000</v>
      </c>
      <c r="E14" s="3">
        <v>0</v>
      </c>
      <c r="F14" s="3">
        <v>10000</v>
      </c>
      <c r="G14" s="3">
        <v>0</v>
      </c>
      <c r="H14" s="3">
        <f>SUM(E14:G14)</f>
        <v>10000</v>
      </c>
      <c r="I14" s="6">
        <f>D14-H14</f>
        <v>90000</v>
      </c>
    </row>
    <row r="15" spans="1:9" x14ac:dyDescent="0.25">
      <c r="A15" s="5" t="s">
        <v>28</v>
      </c>
      <c r="B15" s="5" t="s">
        <v>31</v>
      </c>
      <c r="C15" s="5" t="s">
        <v>76</v>
      </c>
      <c r="D15" s="3">
        <v>35000</v>
      </c>
      <c r="E15" s="3">
        <v>0</v>
      </c>
      <c r="F15" s="3">
        <v>3500</v>
      </c>
      <c r="G15" s="3">
        <v>0</v>
      </c>
      <c r="H15" s="3">
        <f t="shared" ref="H15:H16" si="0">SUM(E15:G15)</f>
        <v>3500</v>
      </c>
      <c r="I15" s="6">
        <f t="shared" ref="I15:I16" si="1">D15-H15</f>
        <v>31500</v>
      </c>
    </row>
    <row r="16" spans="1:9" x14ac:dyDescent="0.25">
      <c r="A16" s="5" t="s">
        <v>29</v>
      </c>
      <c r="B16" s="5" t="s">
        <v>32</v>
      </c>
      <c r="C16" s="5" t="s">
        <v>76</v>
      </c>
      <c r="D16" s="3">
        <v>65000</v>
      </c>
      <c r="E16" s="3">
        <v>0</v>
      </c>
      <c r="F16" s="3">
        <v>6500</v>
      </c>
      <c r="G16" s="3">
        <v>0</v>
      </c>
      <c r="H16" s="3">
        <f t="shared" si="0"/>
        <v>6500</v>
      </c>
      <c r="I16" s="6">
        <f t="shared" si="1"/>
        <v>58500</v>
      </c>
    </row>
    <row r="17" spans="1:9" x14ac:dyDescent="0.25">
      <c r="A17" s="5"/>
      <c r="B17" s="5"/>
      <c r="C17" s="5"/>
      <c r="D17" s="3"/>
      <c r="E17" s="3"/>
      <c r="F17" s="3"/>
      <c r="G17" s="3"/>
      <c r="H17" s="3"/>
      <c r="I17" s="6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5"/>
      <c r="D21" s="4">
        <f t="shared" ref="D21:I21" si="2">SUM(D14:D20)</f>
        <v>200000</v>
      </c>
      <c r="E21" s="4">
        <f t="shared" si="2"/>
        <v>0</v>
      </c>
      <c r="F21" s="4">
        <f t="shared" si="2"/>
        <v>20000</v>
      </c>
      <c r="G21" s="4">
        <f t="shared" si="2"/>
        <v>0</v>
      </c>
      <c r="H21" s="4">
        <f t="shared" si="2"/>
        <v>20000</v>
      </c>
      <c r="I21" s="4">
        <f t="shared" si="2"/>
        <v>180000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ignoredErrors>
    <ignoredError sqref="H14:H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2017-09-25T16:15:26Z</dcterms:modified>
</cp:coreProperties>
</file>