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28800" windowHeight="12210" tabRatio="1000" activeTab="0"/>
  </bookViews>
  <sheets>
    <sheet name="ESTADO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<sst xmlns="http://schemas.openxmlformats.org/spreadsheetml/2006/main" count="69" uniqueCount="69">
  <si>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SERVICIOS PERSONALES</t>
  </si>
  <si>
    <t>MATERIALES Y SUMINISTROS</t>
  </si>
  <si>
    <t>SERVICIOS NO PERSONALES</t>
  </si>
  <si>
    <t>TRANSFERENCIAS CORRIENTES</t>
  </si>
  <si>
    <t>Sueldos Fijos y Compensaciones</t>
  </si>
  <si>
    <t>Telefax y Correos</t>
  </si>
  <si>
    <t>TIPO</t>
  </si>
  <si>
    <t>OBJETO</t>
  </si>
  <si>
    <t>SUBCUENTA</t>
  </si>
  <si>
    <t xml:space="preserve">CUENTA </t>
  </si>
  <si>
    <t>AUXILIAR</t>
  </si>
  <si>
    <t>1</t>
  </si>
  <si>
    <t>Compensacion Por gastos de alimentacion</t>
  </si>
  <si>
    <t>Compensacion servicios de seguridad</t>
  </si>
  <si>
    <t>Servicios Teléfonicos de Larga Distancia</t>
  </si>
  <si>
    <t xml:space="preserve">Telefono Local </t>
  </si>
  <si>
    <t>Electricidad</t>
  </si>
  <si>
    <t xml:space="preserve">Impresión y Encuadernacion </t>
  </si>
  <si>
    <t xml:space="preserve">Viaticos Dentro del Pais </t>
  </si>
  <si>
    <t xml:space="preserve">Viaticos Fuera del Pais </t>
  </si>
  <si>
    <t>Pasaje</t>
  </si>
  <si>
    <t xml:space="preserve">Alquileres y Renta de Edificios y Locales </t>
  </si>
  <si>
    <t xml:space="preserve">Seguro de Bienes Muebles </t>
  </si>
  <si>
    <t xml:space="preserve">Seguros de Personas </t>
  </si>
  <si>
    <t>Contribuciones al Seguro de Salud</t>
  </si>
  <si>
    <t>Contribuciones al Seguro de Pensiones</t>
  </si>
  <si>
    <t xml:space="preserve">Contribuciones al Seguro de Riesgo Laboral </t>
  </si>
  <si>
    <t xml:space="preserve">Mantenimiento y Reparacion de Equipo trasporte, traccion y elevacion </t>
  </si>
  <si>
    <t xml:space="preserve">Comisiones y Gastos Bancarios </t>
  </si>
  <si>
    <t xml:space="preserve">Limpieza e Higiene </t>
  </si>
  <si>
    <t xml:space="preserve">Alimentos y Bebidas Para Personas </t>
  </si>
  <si>
    <t>Prenda de Vestir (Uniforme empleados)</t>
  </si>
  <si>
    <t xml:space="preserve">Papel de escritorio </t>
  </si>
  <si>
    <t xml:space="preserve">Productos de Papel y carton </t>
  </si>
  <si>
    <t xml:space="preserve">Textos de Enseñanza </t>
  </si>
  <si>
    <t xml:space="preserve">Llantas y neumaticos </t>
  </si>
  <si>
    <t xml:space="preserve">Gasolina </t>
  </si>
  <si>
    <t>Utiles de Escritorio, oficina informatica y de enseñanza</t>
  </si>
  <si>
    <t>Becas Extranjeras</t>
  </si>
  <si>
    <t>Productos y Utiles Varios no Identificados Procedentemente (n.i.p)</t>
  </si>
  <si>
    <t xml:space="preserve">Otros gastos Operativos de instituciones empresariales </t>
  </si>
  <si>
    <t>BIENES MUEBLES, INMUEBLES E INTANGIBLES</t>
  </si>
  <si>
    <t xml:space="preserve">Muebles de oficina y Estanteria </t>
  </si>
  <si>
    <t>Regalia Pascual</t>
  </si>
  <si>
    <t>PRESIDENCIA DE LA REPUBLICA</t>
  </si>
  <si>
    <t>PRESUPUESTO</t>
  </si>
  <si>
    <t>AUTORIDAD NACIONAL  DE ASUNTOS MARITIMOS</t>
  </si>
  <si>
    <t>PRESUPUESTO EJECUTADO</t>
  </si>
  <si>
    <t>Servicios de Capacitación</t>
  </si>
  <si>
    <t>Equipos varios</t>
  </si>
  <si>
    <t>Publicidad y Propaganda</t>
  </si>
  <si>
    <t>Bono escolar</t>
  </si>
  <si>
    <t>Articulos de plasticos</t>
  </si>
  <si>
    <t>Aceites y Grasas</t>
  </si>
  <si>
    <t>Material para limpieza</t>
  </si>
  <si>
    <t>Compensacion fin de año</t>
  </si>
  <si>
    <t>Equipo de generación electrica</t>
  </si>
  <si>
    <t>Equipos de Computos</t>
  </si>
  <si>
    <t>Mantenimiento y Reparacion de Equipo  oficina</t>
  </si>
  <si>
    <t>Electrodomesticos</t>
  </si>
  <si>
    <t>Sueldos contratado igualado</t>
  </si>
  <si>
    <t>Festividades</t>
  </si>
  <si>
    <t>EJECUCION PRESUPUESTARIA ENERO-DICIEMBRE, 2014</t>
  </si>
  <si>
    <t>%</t>
  </si>
  <si>
    <t>________________________</t>
  </si>
  <si>
    <t>TOTAL EJECUTADO AÑO 2014 EN RD$</t>
  </si>
  <si>
    <t>Pascual Prota H.</t>
  </si>
  <si>
    <t xml:space="preserve">secretario de Estado </t>
  </si>
  <si>
    <t xml:space="preserve">Presidente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</si>
</sst>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-409]d\-mmm\-yy;@"/>
    <numFmt numFmtId="179" formatCode="[$-409]d\-mmm\-yyyy;@"/>
    <numFmt numFmtId="180" formatCode="0.000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7" borderId="12" xfId="0" applyFont="1" applyFill="1" applyBorder="1" applyAlignment="1">
      <alignment/>
    </xf>
    <xf numFmtId="4" fontId="2" fillId="7" borderId="11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49" fontId="1" fillId="7" borderId="1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10" fontId="2" fillId="7" borderId="27" xfId="0" applyNumberFormat="1" applyFont="1" applyFill="1" applyBorder="1" applyAlignment="1">
      <alignment/>
    </xf>
    <xf numFmtId="9" fontId="2" fillId="7" borderId="27" xfId="57" applyFont="1" applyFill="1" applyBorder="1" applyAlignment="1">
      <alignment/>
    </xf>
    <xf numFmtId="4" fontId="0" fillId="0" borderId="0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17" fontId="5" fillId="33" borderId="21" xfId="0" applyNumberFormat="1" applyFont="1" applyFill="1" applyBorder="1" applyAlignment="1">
      <alignment horizontal="center" wrapText="1"/>
    </xf>
    <xf numFmtId="17" fontId="3" fillId="33" borderId="11" xfId="0" applyNumberFormat="1" applyFont="1" applyFill="1" applyBorder="1" applyAlignment="1">
      <alignment horizontal="center" wrapText="1"/>
    </xf>
    <xf numFmtId="9" fontId="2" fillId="7" borderId="27" xfId="57" applyFont="1" applyFill="1" applyBorder="1" applyAlignment="1">
      <alignment horizontal="center"/>
    </xf>
    <xf numFmtId="4" fontId="2" fillId="7" borderId="21" xfId="0" applyNumberFormat="1" applyFont="1" applyFill="1" applyBorder="1" applyAlignment="1">
      <alignment horizontal="center"/>
    </xf>
    <xf numFmtId="9" fontId="3" fillId="7" borderId="11" xfId="57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4" fontId="2" fillId="7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7" borderId="16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 wrapText="1"/>
    </xf>
    <xf numFmtId="49" fontId="1" fillId="7" borderId="27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27" xfId="0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2" fillId="7" borderId="31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3" xfId="0" applyFont="1" applyFill="1" applyBorder="1" applyAlignment="1">
      <alignment/>
    </xf>
    <xf numFmtId="0" fontId="2" fillId="7" borderId="32" xfId="0" applyFont="1" applyFill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8" fillId="0" borderId="11" xfId="0" applyFont="1" applyBorder="1" applyAlignment="1">
      <alignment horizontal="center" textRotation="90" wrapText="1"/>
    </xf>
    <xf numFmtId="0" fontId="8" fillId="0" borderId="11" xfId="0" applyFont="1" applyBorder="1" applyAlignment="1">
      <alignment textRotation="90"/>
    </xf>
    <xf numFmtId="0" fontId="8" fillId="0" borderId="11" xfId="0" applyFont="1" applyBorder="1" applyAlignment="1">
      <alignment horizontal="center" textRotation="90"/>
    </xf>
    <xf numFmtId="0" fontId="8" fillId="0" borderId="16" xfId="0" applyFont="1" applyBorder="1" applyAlignment="1">
      <alignment textRotation="90"/>
    </xf>
    <xf numFmtId="0" fontId="8" fillId="0" borderId="27" xfId="0" applyFont="1" applyBorder="1" applyAlignment="1">
      <alignment textRotation="90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2" fillId="7" borderId="12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49" fontId="2" fillId="7" borderId="12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2" fillId="0" borderId="16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7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676900" y="66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676900" y="66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676900" y="66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5676900" y="66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5676900" y="66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5676900" y="66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676900" y="66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5676900" y="66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4</xdr:row>
      <xdr:rowOff>104775</xdr:rowOff>
    </xdr:to>
    <xdr:pic>
      <xdr:nvPicPr>
        <xdr:cNvPr id="9" name="Imagen 1" descr="logopresentpp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showGridLines="0" tabSelected="1" zoomScale="110" zoomScaleNormal="110" zoomScalePageLayoutView="0" workbookViewId="0" topLeftCell="A1">
      <selection activeCell="J5" sqref="J5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3.57421875" style="0" customWidth="1"/>
    <col min="4" max="4" width="3.28125" style="0" customWidth="1"/>
    <col min="5" max="6" width="2.57421875" style="0" customWidth="1"/>
    <col min="7" max="7" width="3.00390625" style="0" customWidth="1"/>
    <col min="8" max="8" width="1.7109375" style="0" customWidth="1"/>
    <col min="9" max="9" width="3.140625" style="0" customWidth="1"/>
    <col min="10" max="10" width="6.140625" style="0" customWidth="1"/>
    <col min="11" max="11" width="2.140625" style="0" customWidth="1"/>
    <col min="12" max="14" width="1.7109375" style="0" customWidth="1"/>
    <col min="15" max="15" width="44.140625" style="0" customWidth="1"/>
    <col min="16" max="16" width="13.28125" style="0" bestFit="1" customWidth="1"/>
    <col min="17" max="17" width="7.7109375" style="0" customWidth="1"/>
    <col min="18" max="16384" width="11.421875" style="0" customWidth="1"/>
  </cols>
  <sheetData>
    <row r="1" spans="10:24" ht="12.75">
      <c r="J1" s="125" t="s">
        <v>44</v>
      </c>
      <c r="K1" s="125"/>
      <c r="L1" s="125"/>
      <c r="M1" s="125"/>
      <c r="N1" s="125"/>
      <c r="O1" s="125"/>
      <c r="P1" s="125"/>
      <c r="Q1" s="125"/>
      <c r="R1" s="59"/>
      <c r="S1" s="59"/>
      <c r="T1" s="59"/>
      <c r="U1" s="59"/>
      <c r="V1" s="59"/>
      <c r="W1" s="59"/>
      <c r="X1" s="59"/>
    </row>
    <row r="2" spans="10:24" ht="20.25">
      <c r="J2" s="126" t="s">
        <v>46</v>
      </c>
      <c r="K2" s="126"/>
      <c r="L2" s="126"/>
      <c r="M2" s="126"/>
      <c r="N2" s="126"/>
      <c r="O2" s="126"/>
      <c r="P2" s="126"/>
      <c r="Q2" s="126"/>
      <c r="R2" s="60"/>
      <c r="S2" s="60"/>
      <c r="T2" s="60"/>
      <c r="U2" s="60"/>
      <c r="V2" s="60"/>
      <c r="W2" s="60"/>
      <c r="X2" s="60"/>
    </row>
    <row r="3" spans="1:24" ht="19.5" customHeight="1">
      <c r="A3" s="59"/>
      <c r="B3" s="59"/>
      <c r="C3" s="59"/>
      <c r="D3" s="59"/>
      <c r="E3" s="59"/>
      <c r="F3" s="59"/>
      <c r="G3" s="59"/>
      <c r="H3" s="59"/>
      <c r="I3" s="59"/>
      <c r="J3" s="127" t="s">
        <v>62</v>
      </c>
      <c r="K3" s="127"/>
      <c r="L3" s="127"/>
      <c r="M3" s="127"/>
      <c r="N3" s="127"/>
      <c r="O3" s="127"/>
      <c r="P3" s="127"/>
      <c r="Q3" s="127"/>
      <c r="R3" s="61"/>
      <c r="S3" s="61"/>
      <c r="T3" s="61"/>
      <c r="U3" s="61"/>
      <c r="V3" s="61"/>
      <c r="W3" s="61"/>
      <c r="X3" s="61"/>
    </row>
    <row r="4" spans="1:17" ht="2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15" customHeight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5.75" customHeight="1" thickBot="1">
      <c r="A7" s="128" t="s">
        <v>45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50"/>
      <c r="Q7" s="28"/>
    </row>
    <row r="8" spans="1:17" ht="55.5" customHeight="1" thickBot="1">
      <c r="A8" s="104" t="s">
        <v>6</v>
      </c>
      <c r="B8" s="105" t="s">
        <v>7</v>
      </c>
      <c r="C8" s="106" t="s">
        <v>9</v>
      </c>
      <c r="D8" s="105" t="s">
        <v>8</v>
      </c>
      <c r="E8" s="107"/>
      <c r="F8" s="108" t="s">
        <v>10</v>
      </c>
      <c r="G8" s="130"/>
      <c r="H8" s="130"/>
      <c r="I8" s="130"/>
      <c r="J8" s="130"/>
      <c r="K8" s="130"/>
      <c r="L8" s="130"/>
      <c r="M8" s="130"/>
      <c r="N8" s="130"/>
      <c r="O8" s="130"/>
      <c r="P8" s="52" t="s">
        <v>47</v>
      </c>
      <c r="Q8" s="51" t="s">
        <v>63</v>
      </c>
    </row>
    <row r="9" spans="1:17" ht="15" customHeight="1" thickBot="1">
      <c r="A9" s="62">
        <v>2</v>
      </c>
      <c r="B9" s="63" t="s">
        <v>11</v>
      </c>
      <c r="C9" s="63"/>
      <c r="D9" s="43"/>
      <c r="E9" s="43"/>
      <c r="F9" s="64"/>
      <c r="G9" s="133" t="s">
        <v>0</v>
      </c>
      <c r="H9" s="133"/>
      <c r="I9" s="133"/>
      <c r="J9" s="133"/>
      <c r="K9" s="133"/>
      <c r="L9" s="133"/>
      <c r="M9" s="133"/>
      <c r="N9" s="133"/>
      <c r="O9" s="133"/>
      <c r="P9" s="54">
        <v>25245993.76</v>
      </c>
      <c r="Q9" s="53">
        <f>P9/P61</f>
        <v>0.6123813419561014</v>
      </c>
    </row>
    <row r="10" spans="1:17" ht="12.75">
      <c r="A10" s="78">
        <v>2</v>
      </c>
      <c r="B10" s="44">
        <v>1</v>
      </c>
      <c r="C10" s="44">
        <v>1</v>
      </c>
      <c r="D10" s="40">
        <v>1</v>
      </c>
      <c r="E10" s="45">
        <v>0</v>
      </c>
      <c r="F10" s="79">
        <v>1</v>
      </c>
      <c r="G10" s="134" t="s">
        <v>4</v>
      </c>
      <c r="H10" s="134"/>
      <c r="I10" s="134"/>
      <c r="J10" s="134"/>
      <c r="K10" s="134"/>
      <c r="L10" s="134"/>
      <c r="M10" s="134"/>
      <c r="N10" s="134"/>
      <c r="O10" s="134"/>
      <c r="P10" s="31">
        <v>14052372</v>
      </c>
      <c r="Q10" s="25"/>
    </row>
    <row r="11" spans="1:17" ht="15" customHeight="1">
      <c r="A11" s="49">
        <v>2</v>
      </c>
      <c r="B11" s="42">
        <v>1</v>
      </c>
      <c r="C11" s="42">
        <v>1</v>
      </c>
      <c r="D11" s="12">
        <v>2</v>
      </c>
      <c r="E11" s="42">
        <v>0</v>
      </c>
      <c r="F11" s="80">
        <v>1</v>
      </c>
      <c r="G11" s="135" t="s">
        <v>60</v>
      </c>
      <c r="H11" s="135"/>
      <c r="I11" s="135"/>
      <c r="J11" s="135"/>
      <c r="K11" s="135"/>
      <c r="L11" s="135"/>
      <c r="M11" s="135"/>
      <c r="N11" s="135"/>
      <c r="O11" s="135"/>
      <c r="P11" s="5">
        <v>4175666.64</v>
      </c>
      <c r="Q11" s="25"/>
    </row>
    <row r="12" spans="1:17" ht="15" customHeight="1">
      <c r="A12" s="49">
        <v>2</v>
      </c>
      <c r="B12" s="42">
        <v>1</v>
      </c>
      <c r="C12" s="42">
        <v>1</v>
      </c>
      <c r="D12" s="12">
        <v>4</v>
      </c>
      <c r="E12" s="42">
        <v>0</v>
      </c>
      <c r="F12" s="80">
        <v>1</v>
      </c>
      <c r="G12" s="132" t="s">
        <v>43</v>
      </c>
      <c r="H12" s="132"/>
      <c r="I12" s="132"/>
      <c r="J12" s="132"/>
      <c r="K12" s="132"/>
      <c r="L12" s="132"/>
      <c r="M12" s="132"/>
      <c r="N12" s="132"/>
      <c r="O12" s="132"/>
      <c r="P12" s="5">
        <v>1668595.3399999999</v>
      </c>
      <c r="Q12" s="25"/>
    </row>
    <row r="13" spans="1:17" ht="15" customHeight="1">
      <c r="A13" s="21">
        <v>2</v>
      </c>
      <c r="B13" s="12">
        <v>1</v>
      </c>
      <c r="C13" s="42">
        <v>2</v>
      </c>
      <c r="D13" s="12">
        <v>2</v>
      </c>
      <c r="E13" s="42">
        <v>0</v>
      </c>
      <c r="F13" s="80">
        <v>1</v>
      </c>
      <c r="G13" s="131" t="s">
        <v>12</v>
      </c>
      <c r="H13" s="132"/>
      <c r="I13" s="132"/>
      <c r="J13" s="132"/>
      <c r="K13" s="132"/>
      <c r="L13" s="132"/>
      <c r="M13" s="132"/>
      <c r="N13" s="132"/>
      <c r="O13" s="132"/>
      <c r="P13" s="5">
        <v>125000</v>
      </c>
      <c r="Q13" s="25"/>
    </row>
    <row r="14" spans="1:17" ht="15" customHeight="1">
      <c r="A14" s="21">
        <v>2</v>
      </c>
      <c r="B14" s="12">
        <v>1</v>
      </c>
      <c r="C14" s="42">
        <v>2</v>
      </c>
      <c r="D14" s="12">
        <v>2</v>
      </c>
      <c r="E14" s="14">
        <v>0</v>
      </c>
      <c r="F14" s="80">
        <v>3</v>
      </c>
      <c r="G14" s="131" t="s">
        <v>55</v>
      </c>
      <c r="H14" s="132"/>
      <c r="I14" s="132"/>
      <c r="J14" s="132"/>
      <c r="K14" s="132"/>
      <c r="L14" s="132"/>
      <c r="M14" s="132"/>
      <c r="N14" s="132"/>
      <c r="O14" s="132"/>
      <c r="P14" s="5">
        <v>873100</v>
      </c>
      <c r="Q14" s="25"/>
    </row>
    <row r="15" spans="1:17" ht="15" customHeight="1">
      <c r="A15" s="21">
        <v>2</v>
      </c>
      <c r="B15" s="12">
        <v>1</v>
      </c>
      <c r="C15" s="42">
        <v>2</v>
      </c>
      <c r="D15" s="12">
        <v>2</v>
      </c>
      <c r="E15" s="14">
        <v>0</v>
      </c>
      <c r="F15" s="80">
        <v>5</v>
      </c>
      <c r="G15" s="116" t="s">
        <v>13</v>
      </c>
      <c r="H15" s="117"/>
      <c r="I15" s="117"/>
      <c r="J15" s="117"/>
      <c r="K15" s="117"/>
      <c r="L15" s="117"/>
      <c r="M15" s="117"/>
      <c r="N15" s="117"/>
      <c r="O15" s="117"/>
      <c r="P15" s="5">
        <v>2508559.04</v>
      </c>
      <c r="Q15" s="25"/>
    </row>
    <row r="16" spans="1:17" ht="15" customHeight="1">
      <c r="A16" s="49">
        <v>2</v>
      </c>
      <c r="B16" s="42">
        <v>1</v>
      </c>
      <c r="C16" s="42">
        <v>4</v>
      </c>
      <c r="D16" s="12">
        <v>2</v>
      </c>
      <c r="E16" s="42">
        <v>0</v>
      </c>
      <c r="F16" s="80">
        <v>1</v>
      </c>
      <c r="G16" s="77" t="s">
        <v>51</v>
      </c>
      <c r="H16" s="48"/>
      <c r="I16" s="48"/>
      <c r="J16" s="48"/>
      <c r="K16" s="48"/>
      <c r="L16" s="48"/>
      <c r="M16" s="48"/>
      <c r="N16" s="48"/>
      <c r="O16" s="48"/>
      <c r="P16" s="5">
        <v>83920</v>
      </c>
      <c r="Q16" s="25"/>
    </row>
    <row r="17" spans="1:17" s="3" customFormat="1" ht="12.75">
      <c r="A17" s="22">
        <v>2</v>
      </c>
      <c r="B17" s="24">
        <v>1</v>
      </c>
      <c r="C17" s="24">
        <v>5</v>
      </c>
      <c r="D17" s="13">
        <v>1</v>
      </c>
      <c r="E17" s="24">
        <v>0</v>
      </c>
      <c r="F17" s="81">
        <v>1</v>
      </c>
      <c r="G17" s="112" t="s">
        <v>24</v>
      </c>
      <c r="H17" s="112"/>
      <c r="I17" s="112"/>
      <c r="J17" s="112"/>
      <c r="K17" s="112"/>
      <c r="L17" s="112"/>
      <c r="M17" s="112"/>
      <c r="N17" s="112"/>
      <c r="O17" s="112"/>
      <c r="P17" s="7">
        <v>762634.1200000001</v>
      </c>
      <c r="Q17" s="25"/>
    </row>
    <row r="18" spans="1:17" s="3" customFormat="1" ht="12.75">
      <c r="A18" s="22">
        <v>2</v>
      </c>
      <c r="B18" s="24">
        <v>1</v>
      </c>
      <c r="C18" s="24">
        <v>5</v>
      </c>
      <c r="D18" s="13">
        <v>2</v>
      </c>
      <c r="E18" s="24">
        <v>0</v>
      </c>
      <c r="F18" s="81">
        <v>2</v>
      </c>
      <c r="G18" s="112" t="s">
        <v>25</v>
      </c>
      <c r="H18" s="112"/>
      <c r="I18" s="112"/>
      <c r="J18" s="112"/>
      <c r="K18" s="112"/>
      <c r="L18" s="112"/>
      <c r="M18" s="112"/>
      <c r="N18" s="112"/>
      <c r="O18" s="112"/>
      <c r="P18" s="7">
        <v>930240</v>
      </c>
      <c r="Q18" s="25"/>
    </row>
    <row r="19" spans="1:17" s="3" customFormat="1" ht="13.5" thickBot="1">
      <c r="A19" s="65">
        <v>2</v>
      </c>
      <c r="B19" s="82">
        <v>1</v>
      </c>
      <c r="C19" s="82">
        <v>5</v>
      </c>
      <c r="D19" s="66">
        <v>3</v>
      </c>
      <c r="E19" s="82">
        <v>0</v>
      </c>
      <c r="F19" s="83">
        <v>3</v>
      </c>
      <c r="G19" s="112" t="s">
        <v>26</v>
      </c>
      <c r="H19" s="112"/>
      <c r="I19" s="112"/>
      <c r="J19" s="112"/>
      <c r="K19" s="112"/>
      <c r="L19" s="112"/>
      <c r="M19" s="112"/>
      <c r="N19" s="112"/>
      <c r="O19" s="112"/>
      <c r="P19" s="7">
        <v>65906.62000000002</v>
      </c>
      <c r="Q19" s="25"/>
    </row>
    <row r="20" spans="1:17" s="2" customFormat="1" ht="13.5" thickBot="1">
      <c r="A20" s="72">
        <v>2</v>
      </c>
      <c r="B20" s="73">
        <v>2</v>
      </c>
      <c r="C20" s="74"/>
      <c r="D20" s="74"/>
      <c r="E20" s="74"/>
      <c r="F20" s="75"/>
      <c r="G20" s="118" t="s">
        <v>2</v>
      </c>
      <c r="H20" s="118"/>
      <c r="I20" s="118"/>
      <c r="J20" s="118"/>
      <c r="K20" s="118"/>
      <c r="L20" s="118"/>
      <c r="M20" s="118"/>
      <c r="N20" s="118"/>
      <c r="O20" s="119"/>
      <c r="P20" s="58">
        <v>10273342.99</v>
      </c>
      <c r="Q20" s="55">
        <f>P20/P61</f>
        <v>0.24919611509051987</v>
      </c>
    </row>
    <row r="21" spans="1:17" s="3" customFormat="1" ht="13.5" customHeight="1">
      <c r="A21" s="84">
        <v>2</v>
      </c>
      <c r="B21" s="35">
        <v>2</v>
      </c>
      <c r="C21" s="35">
        <v>1</v>
      </c>
      <c r="D21" s="85">
        <v>2</v>
      </c>
      <c r="E21" s="86">
        <v>0</v>
      </c>
      <c r="F21" s="87">
        <v>1</v>
      </c>
      <c r="G21" s="136" t="s">
        <v>14</v>
      </c>
      <c r="H21" s="136"/>
      <c r="I21" s="136"/>
      <c r="J21" s="136"/>
      <c r="K21" s="136"/>
      <c r="L21" s="136"/>
      <c r="M21" s="136"/>
      <c r="N21" s="136"/>
      <c r="O21" s="137"/>
      <c r="P21" s="7">
        <v>5908.85</v>
      </c>
      <c r="Q21" s="27"/>
    </row>
    <row r="22" spans="1:17" s="3" customFormat="1" ht="14.25" customHeight="1">
      <c r="A22" s="88">
        <v>2</v>
      </c>
      <c r="B22" s="15">
        <v>2</v>
      </c>
      <c r="C22" s="15">
        <v>1</v>
      </c>
      <c r="D22" s="24">
        <v>3</v>
      </c>
      <c r="E22" s="76">
        <v>0</v>
      </c>
      <c r="F22" s="89">
        <v>1</v>
      </c>
      <c r="G22" s="120" t="s">
        <v>15</v>
      </c>
      <c r="H22" s="120"/>
      <c r="I22" s="120"/>
      <c r="J22" s="120"/>
      <c r="K22" s="120"/>
      <c r="L22" s="120"/>
      <c r="M22" s="120"/>
      <c r="N22" s="120"/>
      <c r="O22" s="121"/>
      <c r="P22" s="7">
        <v>976341.81</v>
      </c>
      <c r="Q22" s="27"/>
    </row>
    <row r="23" spans="1:17" s="3" customFormat="1" ht="12.75" customHeight="1">
      <c r="A23" s="88">
        <v>2</v>
      </c>
      <c r="B23" s="15">
        <v>2</v>
      </c>
      <c r="C23" s="15">
        <v>1</v>
      </c>
      <c r="D23" s="24">
        <v>4</v>
      </c>
      <c r="E23" s="76">
        <v>0</v>
      </c>
      <c r="F23" s="89">
        <v>1</v>
      </c>
      <c r="G23" s="112" t="s">
        <v>5</v>
      </c>
      <c r="H23" s="112"/>
      <c r="I23" s="112"/>
      <c r="J23" s="112"/>
      <c r="K23" s="112"/>
      <c r="L23" s="112"/>
      <c r="M23" s="112"/>
      <c r="N23" s="112"/>
      <c r="O23" s="113"/>
      <c r="P23" s="7">
        <v>2062.49</v>
      </c>
      <c r="Q23" s="27"/>
    </row>
    <row r="24" spans="1:17" s="3" customFormat="1" ht="13.5" customHeight="1">
      <c r="A24" s="88">
        <v>2</v>
      </c>
      <c r="B24" s="15">
        <v>2</v>
      </c>
      <c r="C24" s="15">
        <v>1</v>
      </c>
      <c r="D24" s="24">
        <v>6</v>
      </c>
      <c r="E24" s="76">
        <v>0</v>
      </c>
      <c r="F24" s="89">
        <v>1</v>
      </c>
      <c r="G24" s="110" t="s">
        <v>16</v>
      </c>
      <c r="H24" s="110"/>
      <c r="I24" s="110"/>
      <c r="J24" s="110"/>
      <c r="K24" s="110"/>
      <c r="L24" s="110"/>
      <c r="M24" s="110"/>
      <c r="N24" s="110"/>
      <c r="O24" s="111"/>
      <c r="P24" s="7">
        <v>309013.77</v>
      </c>
      <c r="Q24" s="27"/>
    </row>
    <row r="25" spans="1:18" s="39" customFormat="1" ht="13.5" customHeight="1">
      <c r="A25" s="88">
        <v>2</v>
      </c>
      <c r="B25" s="15">
        <v>2</v>
      </c>
      <c r="C25" s="15">
        <v>2</v>
      </c>
      <c r="D25" s="24">
        <v>1</v>
      </c>
      <c r="E25" s="76">
        <v>0</v>
      </c>
      <c r="F25" s="89">
        <v>1</v>
      </c>
      <c r="G25" s="110" t="s">
        <v>50</v>
      </c>
      <c r="H25" s="110"/>
      <c r="I25" s="110"/>
      <c r="J25" s="110"/>
      <c r="K25" s="110"/>
      <c r="L25" s="110"/>
      <c r="M25" s="110"/>
      <c r="N25" s="110"/>
      <c r="O25" s="111"/>
      <c r="P25" s="7">
        <v>932708.96</v>
      </c>
      <c r="Q25" s="27"/>
      <c r="R25" s="26"/>
    </row>
    <row r="26" spans="1:17" s="3" customFormat="1" ht="12.75">
      <c r="A26" s="88">
        <v>2</v>
      </c>
      <c r="B26" s="15">
        <v>2</v>
      </c>
      <c r="C26" s="15">
        <v>2</v>
      </c>
      <c r="D26" s="24">
        <v>2</v>
      </c>
      <c r="E26" s="76">
        <v>0</v>
      </c>
      <c r="F26" s="89">
        <v>1</v>
      </c>
      <c r="G26" s="110" t="s">
        <v>17</v>
      </c>
      <c r="H26" s="110"/>
      <c r="I26" s="110"/>
      <c r="J26" s="110"/>
      <c r="K26" s="110"/>
      <c r="L26" s="110"/>
      <c r="M26" s="110"/>
      <c r="N26" s="110"/>
      <c r="O26" s="111"/>
      <c r="P26" s="7">
        <v>280214.06</v>
      </c>
      <c r="Q26" s="27"/>
    </row>
    <row r="27" spans="1:17" s="3" customFormat="1" ht="12.75">
      <c r="A27" s="88">
        <v>2</v>
      </c>
      <c r="B27" s="15">
        <v>2</v>
      </c>
      <c r="C27" s="15">
        <v>3</v>
      </c>
      <c r="D27" s="24">
        <v>1</v>
      </c>
      <c r="E27" s="76">
        <v>0</v>
      </c>
      <c r="F27" s="89">
        <v>1</v>
      </c>
      <c r="G27" s="110" t="s">
        <v>18</v>
      </c>
      <c r="H27" s="110"/>
      <c r="I27" s="110"/>
      <c r="J27" s="110"/>
      <c r="K27" s="110"/>
      <c r="L27" s="110"/>
      <c r="M27" s="110"/>
      <c r="N27" s="110"/>
      <c r="O27" s="111"/>
      <c r="P27" s="7">
        <v>662537.5</v>
      </c>
      <c r="Q27" s="27"/>
    </row>
    <row r="28" spans="1:17" s="3" customFormat="1" ht="12.75">
      <c r="A28" s="88">
        <v>2</v>
      </c>
      <c r="B28" s="15">
        <v>2</v>
      </c>
      <c r="C28" s="15">
        <v>3</v>
      </c>
      <c r="D28" s="24">
        <v>2</v>
      </c>
      <c r="E28" s="76">
        <v>0</v>
      </c>
      <c r="F28" s="89">
        <v>1</v>
      </c>
      <c r="G28" s="110" t="s">
        <v>19</v>
      </c>
      <c r="H28" s="110"/>
      <c r="I28" s="110"/>
      <c r="J28" s="110"/>
      <c r="K28" s="110"/>
      <c r="L28" s="110"/>
      <c r="M28" s="110"/>
      <c r="N28" s="110"/>
      <c r="O28" s="111"/>
      <c r="P28" s="7">
        <v>463180.81000000006</v>
      </c>
      <c r="Q28" s="27"/>
    </row>
    <row r="29" spans="1:17" s="3" customFormat="1" ht="12.75">
      <c r="A29" s="88">
        <v>2</v>
      </c>
      <c r="B29" s="15">
        <v>2</v>
      </c>
      <c r="C29" s="15">
        <v>4</v>
      </c>
      <c r="D29" s="24">
        <v>1</v>
      </c>
      <c r="E29" s="76">
        <v>0</v>
      </c>
      <c r="F29" s="89">
        <v>1</v>
      </c>
      <c r="G29" s="112" t="s">
        <v>20</v>
      </c>
      <c r="H29" s="112"/>
      <c r="I29" s="112"/>
      <c r="J29" s="112"/>
      <c r="K29" s="112"/>
      <c r="L29" s="112"/>
      <c r="M29" s="112"/>
      <c r="N29" s="112"/>
      <c r="O29" s="113"/>
      <c r="P29" s="7">
        <v>510115.71</v>
      </c>
      <c r="Q29" s="27"/>
    </row>
    <row r="30" spans="1:17" s="3" customFormat="1" ht="12.75" customHeight="1">
      <c r="A30" s="88">
        <v>2</v>
      </c>
      <c r="B30" s="15">
        <v>2</v>
      </c>
      <c r="C30" s="15">
        <v>5</v>
      </c>
      <c r="D30" s="24">
        <v>1</v>
      </c>
      <c r="E30" s="76">
        <v>0</v>
      </c>
      <c r="F30" s="89">
        <v>1</v>
      </c>
      <c r="G30" s="112" t="s">
        <v>21</v>
      </c>
      <c r="H30" s="112"/>
      <c r="I30" s="112"/>
      <c r="J30" s="112"/>
      <c r="K30" s="112"/>
      <c r="L30" s="112"/>
      <c r="M30" s="112"/>
      <c r="N30" s="112"/>
      <c r="O30" s="113"/>
      <c r="P30" s="7">
        <v>4721044.79</v>
      </c>
      <c r="Q30" s="27"/>
    </row>
    <row r="31" spans="1:17" s="3" customFormat="1" ht="12.75" customHeight="1">
      <c r="A31" s="88">
        <v>2</v>
      </c>
      <c r="B31" s="15">
        <v>2</v>
      </c>
      <c r="C31" s="15">
        <v>6</v>
      </c>
      <c r="D31" s="24">
        <v>2</v>
      </c>
      <c r="E31" s="76">
        <v>0</v>
      </c>
      <c r="F31" s="89">
        <v>1</v>
      </c>
      <c r="G31" s="112" t="s">
        <v>22</v>
      </c>
      <c r="H31" s="112"/>
      <c r="I31" s="112"/>
      <c r="J31" s="112"/>
      <c r="K31" s="112"/>
      <c r="L31" s="112"/>
      <c r="M31" s="112"/>
      <c r="N31" s="112"/>
      <c r="O31" s="113"/>
      <c r="P31" s="7">
        <v>530308.6699999999</v>
      </c>
      <c r="Q31" s="27"/>
    </row>
    <row r="32" spans="1:17" s="3" customFormat="1" ht="12.75" customHeight="1">
      <c r="A32" s="88">
        <v>2</v>
      </c>
      <c r="B32" s="15">
        <v>2</v>
      </c>
      <c r="C32" s="15">
        <v>6</v>
      </c>
      <c r="D32" s="24">
        <v>3</v>
      </c>
      <c r="E32" s="76">
        <v>0</v>
      </c>
      <c r="F32" s="89">
        <v>1</v>
      </c>
      <c r="G32" s="112" t="s">
        <v>23</v>
      </c>
      <c r="H32" s="112"/>
      <c r="I32" s="112"/>
      <c r="J32" s="112"/>
      <c r="K32" s="112"/>
      <c r="L32" s="112"/>
      <c r="M32" s="112"/>
      <c r="N32" s="112"/>
      <c r="O32" s="113"/>
      <c r="P32" s="7">
        <v>406274.4199999999</v>
      </c>
      <c r="Q32" s="27"/>
    </row>
    <row r="33" spans="1:18" s="3" customFormat="1" ht="12.75" customHeight="1">
      <c r="A33" s="88">
        <v>2</v>
      </c>
      <c r="B33" s="15">
        <v>2</v>
      </c>
      <c r="C33" s="15">
        <v>7</v>
      </c>
      <c r="D33" s="24">
        <v>2</v>
      </c>
      <c r="E33" s="76">
        <v>0</v>
      </c>
      <c r="F33" s="89">
        <v>4</v>
      </c>
      <c r="G33" s="110" t="s">
        <v>58</v>
      </c>
      <c r="H33" s="110"/>
      <c r="I33" s="110"/>
      <c r="J33" s="110"/>
      <c r="K33" s="110"/>
      <c r="L33" s="110"/>
      <c r="M33" s="110"/>
      <c r="N33" s="110"/>
      <c r="O33" s="111"/>
      <c r="P33" s="7">
        <v>82215.09</v>
      </c>
      <c r="Q33" s="27"/>
      <c r="R33" s="29"/>
    </row>
    <row r="34" spans="1:17" s="3" customFormat="1" ht="15.75" customHeight="1">
      <c r="A34" s="88">
        <v>2</v>
      </c>
      <c r="B34" s="15">
        <v>2</v>
      </c>
      <c r="C34" s="15">
        <v>7</v>
      </c>
      <c r="D34" s="24">
        <v>2</v>
      </c>
      <c r="E34" s="24">
        <v>0</v>
      </c>
      <c r="F34" s="81">
        <v>6</v>
      </c>
      <c r="G34" s="110" t="s">
        <v>27</v>
      </c>
      <c r="H34" s="110"/>
      <c r="I34" s="110"/>
      <c r="J34" s="110"/>
      <c r="K34" s="110"/>
      <c r="L34" s="110"/>
      <c r="M34" s="110"/>
      <c r="N34" s="110"/>
      <c r="O34" s="111"/>
      <c r="P34" s="7">
        <v>302077.92</v>
      </c>
      <c r="Q34" s="27"/>
    </row>
    <row r="35" spans="1:17" s="3" customFormat="1" ht="12.75" customHeight="1">
      <c r="A35" s="88">
        <v>2</v>
      </c>
      <c r="B35" s="15">
        <v>2</v>
      </c>
      <c r="C35" s="15">
        <v>8</v>
      </c>
      <c r="D35" s="24">
        <v>2</v>
      </c>
      <c r="E35" s="76">
        <v>0</v>
      </c>
      <c r="F35" s="89">
        <v>1</v>
      </c>
      <c r="G35" s="110" t="s">
        <v>28</v>
      </c>
      <c r="H35" s="110"/>
      <c r="I35" s="110"/>
      <c r="J35" s="110"/>
      <c r="K35" s="110"/>
      <c r="L35" s="110"/>
      <c r="M35" s="110"/>
      <c r="N35" s="110"/>
      <c r="O35" s="111"/>
      <c r="P35" s="7">
        <v>3221.4700000000003</v>
      </c>
      <c r="Q35" s="27"/>
    </row>
    <row r="36" spans="1:17" s="3" customFormat="1" ht="12.75" customHeight="1">
      <c r="A36" s="88">
        <v>2</v>
      </c>
      <c r="B36" s="15">
        <v>2</v>
      </c>
      <c r="C36" s="15">
        <v>8</v>
      </c>
      <c r="D36" s="24">
        <v>5</v>
      </c>
      <c r="E36" s="24">
        <v>0</v>
      </c>
      <c r="F36" s="81">
        <v>3</v>
      </c>
      <c r="G36" s="110" t="s">
        <v>29</v>
      </c>
      <c r="H36" s="110"/>
      <c r="I36" s="110"/>
      <c r="J36" s="110"/>
      <c r="K36" s="110"/>
      <c r="L36" s="110"/>
      <c r="M36" s="110"/>
      <c r="N36" s="110"/>
      <c r="O36" s="111"/>
      <c r="P36" s="7">
        <v>2190</v>
      </c>
      <c r="Q36" s="27"/>
    </row>
    <row r="37" spans="1:17" s="3" customFormat="1" ht="12.75" customHeight="1">
      <c r="A37" s="88">
        <v>2</v>
      </c>
      <c r="B37" s="15">
        <v>2</v>
      </c>
      <c r="C37" s="15">
        <v>8</v>
      </c>
      <c r="D37" s="24">
        <v>6</v>
      </c>
      <c r="E37" s="24">
        <v>0</v>
      </c>
      <c r="F37" s="81">
        <v>2</v>
      </c>
      <c r="G37" s="38" t="s">
        <v>61</v>
      </c>
      <c r="H37" s="38"/>
      <c r="I37" s="38"/>
      <c r="J37" s="38"/>
      <c r="K37" s="38"/>
      <c r="L37" s="38"/>
      <c r="M37" s="38"/>
      <c r="N37" s="38"/>
      <c r="O37" s="57"/>
      <c r="P37" s="7">
        <v>51330</v>
      </c>
      <c r="Q37" s="27"/>
    </row>
    <row r="38" spans="1:17" s="3" customFormat="1" ht="12.75" customHeight="1">
      <c r="A38" s="88">
        <v>2</v>
      </c>
      <c r="B38" s="15">
        <v>2</v>
      </c>
      <c r="C38" s="15">
        <v>8</v>
      </c>
      <c r="D38" s="24">
        <v>7</v>
      </c>
      <c r="E38" s="24">
        <v>0</v>
      </c>
      <c r="F38" s="81">
        <v>4</v>
      </c>
      <c r="G38" s="38" t="s">
        <v>48</v>
      </c>
      <c r="H38" s="38"/>
      <c r="I38" s="38"/>
      <c r="J38" s="38"/>
      <c r="K38" s="38"/>
      <c r="L38" s="38"/>
      <c r="M38" s="38"/>
      <c r="N38" s="38"/>
      <c r="O38" s="57"/>
      <c r="P38" s="7">
        <v>15930</v>
      </c>
      <c r="Q38" s="27"/>
    </row>
    <row r="39" spans="1:17" s="3" customFormat="1" ht="12.75" customHeight="1" thickBot="1">
      <c r="A39" s="90">
        <v>2</v>
      </c>
      <c r="B39" s="23">
        <v>2</v>
      </c>
      <c r="C39" s="23">
        <v>8</v>
      </c>
      <c r="D39" s="82">
        <v>9</v>
      </c>
      <c r="E39" s="20">
        <v>0</v>
      </c>
      <c r="F39" s="91">
        <v>3</v>
      </c>
      <c r="G39" s="110" t="s">
        <v>40</v>
      </c>
      <c r="H39" s="110"/>
      <c r="I39" s="110"/>
      <c r="J39" s="110"/>
      <c r="K39" s="110"/>
      <c r="L39" s="110"/>
      <c r="M39" s="110"/>
      <c r="N39" s="110"/>
      <c r="O39" s="111"/>
      <c r="P39" s="8">
        <v>16666.67</v>
      </c>
      <c r="Q39" s="27"/>
    </row>
    <row r="40" spans="1:17" s="2" customFormat="1" ht="13.5" thickBot="1">
      <c r="A40" s="19">
        <v>2</v>
      </c>
      <c r="B40" s="68">
        <v>3</v>
      </c>
      <c r="C40" s="10"/>
      <c r="D40" s="10"/>
      <c r="E40" s="10"/>
      <c r="F40" s="69"/>
      <c r="G40" s="10" t="s">
        <v>1</v>
      </c>
      <c r="H40" s="10"/>
      <c r="I40" s="10"/>
      <c r="J40" s="10"/>
      <c r="K40" s="10"/>
      <c r="L40" s="10"/>
      <c r="M40" s="10"/>
      <c r="N40" s="10"/>
      <c r="O40" s="10"/>
      <c r="P40" s="11">
        <v>3063917.4300000006</v>
      </c>
      <c r="Q40" s="55">
        <f>P40/P61</f>
        <v>0.07432014303983926</v>
      </c>
    </row>
    <row r="41" spans="1:17" s="3" customFormat="1" ht="12.75">
      <c r="A41" s="92">
        <v>2</v>
      </c>
      <c r="B41" s="35">
        <v>3</v>
      </c>
      <c r="C41" s="35">
        <v>1</v>
      </c>
      <c r="D41" s="32">
        <v>1</v>
      </c>
      <c r="E41" s="33">
        <v>0</v>
      </c>
      <c r="F41" s="93">
        <v>1</v>
      </c>
      <c r="G41" s="122" t="s">
        <v>30</v>
      </c>
      <c r="H41" s="123"/>
      <c r="I41" s="123"/>
      <c r="J41" s="123"/>
      <c r="K41" s="123"/>
      <c r="L41" s="123"/>
      <c r="M41" s="123"/>
      <c r="N41" s="123"/>
      <c r="O41" s="124"/>
      <c r="P41" s="70">
        <v>788399.7600000001</v>
      </c>
      <c r="Q41" s="26"/>
    </row>
    <row r="42" spans="1:17" s="3" customFormat="1" ht="12.75">
      <c r="A42" s="94">
        <v>2</v>
      </c>
      <c r="B42" s="15">
        <v>3</v>
      </c>
      <c r="C42" s="15">
        <v>2</v>
      </c>
      <c r="D42" s="13">
        <v>3</v>
      </c>
      <c r="E42" s="16">
        <v>0</v>
      </c>
      <c r="F42" s="81">
        <v>1</v>
      </c>
      <c r="G42" s="114" t="s">
        <v>31</v>
      </c>
      <c r="H42" s="112"/>
      <c r="I42" s="112"/>
      <c r="J42" s="112"/>
      <c r="K42" s="112"/>
      <c r="L42" s="112"/>
      <c r="M42" s="112"/>
      <c r="N42" s="112"/>
      <c r="O42" s="113"/>
      <c r="P42" s="7">
        <v>270975.2</v>
      </c>
      <c r="Q42" s="26"/>
    </row>
    <row r="43" spans="1:17" s="3" customFormat="1" ht="12.75">
      <c r="A43" s="94">
        <v>2</v>
      </c>
      <c r="B43" s="15">
        <v>3</v>
      </c>
      <c r="C43" s="15">
        <v>3</v>
      </c>
      <c r="D43" s="13">
        <v>1</v>
      </c>
      <c r="E43" s="16">
        <v>0</v>
      </c>
      <c r="F43" s="81">
        <v>1</v>
      </c>
      <c r="G43" s="114" t="s">
        <v>32</v>
      </c>
      <c r="H43" s="112"/>
      <c r="I43" s="112"/>
      <c r="J43" s="112"/>
      <c r="K43" s="112"/>
      <c r="L43" s="112"/>
      <c r="M43" s="112"/>
      <c r="N43" s="112"/>
      <c r="O43" s="113"/>
      <c r="P43" s="7">
        <v>29237.510000000002</v>
      </c>
      <c r="Q43" s="26"/>
    </row>
    <row r="44" spans="1:17" s="3" customFormat="1" ht="12.75">
      <c r="A44" s="94">
        <v>2</v>
      </c>
      <c r="B44" s="15">
        <v>3</v>
      </c>
      <c r="C44" s="15">
        <v>3</v>
      </c>
      <c r="D44" s="13">
        <v>2</v>
      </c>
      <c r="E44" s="16">
        <v>0</v>
      </c>
      <c r="F44" s="81">
        <v>1</v>
      </c>
      <c r="G44" s="114" t="s">
        <v>33</v>
      </c>
      <c r="H44" s="112"/>
      <c r="I44" s="112"/>
      <c r="J44" s="112"/>
      <c r="K44" s="112"/>
      <c r="L44" s="112"/>
      <c r="M44" s="112"/>
      <c r="N44" s="112"/>
      <c r="O44" s="113"/>
      <c r="P44" s="7">
        <v>9452.93</v>
      </c>
      <c r="Q44" s="26"/>
    </row>
    <row r="45" spans="1:17" s="3" customFormat="1" ht="12.75">
      <c r="A45" s="94">
        <v>2</v>
      </c>
      <c r="B45" s="15">
        <v>3</v>
      </c>
      <c r="C45" s="15">
        <v>3</v>
      </c>
      <c r="D45" s="13">
        <v>5</v>
      </c>
      <c r="E45" s="16">
        <v>0</v>
      </c>
      <c r="F45" s="81">
        <v>1</v>
      </c>
      <c r="G45" s="114" t="s">
        <v>34</v>
      </c>
      <c r="H45" s="112"/>
      <c r="I45" s="112"/>
      <c r="J45" s="112"/>
      <c r="K45" s="112"/>
      <c r="L45" s="112"/>
      <c r="M45" s="112"/>
      <c r="N45" s="112"/>
      <c r="O45" s="113"/>
      <c r="P45" s="7">
        <v>32000</v>
      </c>
      <c r="Q45" s="26"/>
    </row>
    <row r="46" spans="1:17" s="3" customFormat="1" ht="12.75" customHeight="1">
      <c r="A46" s="94">
        <v>2</v>
      </c>
      <c r="B46" s="15">
        <v>3</v>
      </c>
      <c r="C46" s="15">
        <v>5</v>
      </c>
      <c r="D46" s="13">
        <v>3</v>
      </c>
      <c r="E46" s="16">
        <v>0</v>
      </c>
      <c r="F46" s="81">
        <v>1</v>
      </c>
      <c r="G46" s="114" t="s">
        <v>35</v>
      </c>
      <c r="H46" s="112"/>
      <c r="I46" s="112"/>
      <c r="J46" s="112"/>
      <c r="K46" s="112"/>
      <c r="L46" s="112"/>
      <c r="M46" s="112"/>
      <c r="N46" s="112"/>
      <c r="O46" s="113"/>
      <c r="P46" s="7">
        <v>64214.87</v>
      </c>
      <c r="Q46" s="26"/>
    </row>
    <row r="47" spans="1:17" s="3" customFormat="1" ht="12.75" customHeight="1">
      <c r="A47" s="94">
        <v>2</v>
      </c>
      <c r="B47" s="15">
        <v>3</v>
      </c>
      <c r="C47" s="15">
        <v>5</v>
      </c>
      <c r="D47" s="13">
        <v>5</v>
      </c>
      <c r="E47" s="16">
        <v>0</v>
      </c>
      <c r="F47" s="81">
        <v>1</v>
      </c>
      <c r="G47" s="71" t="s">
        <v>52</v>
      </c>
      <c r="H47" s="41"/>
      <c r="I47" s="41"/>
      <c r="J47" s="41"/>
      <c r="K47" s="41"/>
      <c r="L47" s="41"/>
      <c r="M47" s="41"/>
      <c r="N47" s="41"/>
      <c r="O47" s="56"/>
      <c r="P47" s="7">
        <v>12154</v>
      </c>
      <c r="Q47" s="26"/>
    </row>
    <row r="48" spans="1:17" s="3" customFormat="1" ht="13.5" customHeight="1">
      <c r="A48" s="94">
        <v>2</v>
      </c>
      <c r="B48" s="15">
        <v>3</v>
      </c>
      <c r="C48" s="15">
        <v>7</v>
      </c>
      <c r="D48" s="13">
        <v>1</v>
      </c>
      <c r="E48" s="16">
        <v>0</v>
      </c>
      <c r="F48" s="81">
        <v>1</v>
      </c>
      <c r="G48" s="114" t="s">
        <v>36</v>
      </c>
      <c r="H48" s="112"/>
      <c r="I48" s="112"/>
      <c r="J48" s="112"/>
      <c r="K48" s="112"/>
      <c r="L48" s="112"/>
      <c r="M48" s="112"/>
      <c r="N48" s="112"/>
      <c r="O48" s="113"/>
      <c r="P48" s="7">
        <v>1744200</v>
      </c>
      <c r="Q48" s="26"/>
    </row>
    <row r="49" spans="1:17" s="3" customFormat="1" ht="13.5" customHeight="1">
      <c r="A49" s="94">
        <v>2</v>
      </c>
      <c r="B49" s="15">
        <v>3</v>
      </c>
      <c r="C49" s="15">
        <v>7</v>
      </c>
      <c r="D49" s="13">
        <v>1</v>
      </c>
      <c r="E49" s="16">
        <v>0</v>
      </c>
      <c r="F49" s="81">
        <v>5</v>
      </c>
      <c r="G49" s="71" t="s">
        <v>53</v>
      </c>
      <c r="H49" s="41"/>
      <c r="I49" s="41"/>
      <c r="J49" s="41"/>
      <c r="K49" s="41"/>
      <c r="L49" s="41"/>
      <c r="M49" s="41"/>
      <c r="N49" s="41"/>
      <c r="O49" s="56"/>
      <c r="P49" s="7">
        <v>1258.87</v>
      </c>
      <c r="Q49" s="26"/>
    </row>
    <row r="50" spans="1:17" s="3" customFormat="1" ht="13.5" customHeight="1">
      <c r="A50" s="94">
        <v>2</v>
      </c>
      <c r="B50" s="15">
        <v>3</v>
      </c>
      <c r="C50" s="15">
        <v>9</v>
      </c>
      <c r="D50" s="13">
        <v>1</v>
      </c>
      <c r="E50" s="16">
        <v>0</v>
      </c>
      <c r="F50" s="81">
        <v>1</v>
      </c>
      <c r="G50" s="71" t="s">
        <v>54</v>
      </c>
      <c r="H50" s="41"/>
      <c r="I50" s="41"/>
      <c r="J50" s="41"/>
      <c r="K50" s="41"/>
      <c r="L50" s="41"/>
      <c r="M50" s="41"/>
      <c r="N50" s="41"/>
      <c r="O50" s="56"/>
      <c r="P50" s="7">
        <v>2677.55</v>
      </c>
      <c r="Q50" s="26"/>
    </row>
    <row r="51" spans="1:17" s="3" customFormat="1" ht="15" customHeight="1">
      <c r="A51" s="94">
        <v>2</v>
      </c>
      <c r="B51" s="15">
        <v>3</v>
      </c>
      <c r="C51" s="15">
        <v>9</v>
      </c>
      <c r="D51" s="13">
        <v>2</v>
      </c>
      <c r="E51" s="16">
        <v>0</v>
      </c>
      <c r="F51" s="81">
        <v>1</v>
      </c>
      <c r="G51" s="114" t="s">
        <v>37</v>
      </c>
      <c r="H51" s="112"/>
      <c r="I51" s="112"/>
      <c r="J51" s="112"/>
      <c r="K51" s="112"/>
      <c r="L51" s="112"/>
      <c r="M51" s="112"/>
      <c r="N51" s="112"/>
      <c r="O51" s="113"/>
      <c r="P51" s="7">
        <v>52797.33</v>
      </c>
      <c r="Q51" s="26"/>
    </row>
    <row r="52" spans="1:17" s="3" customFormat="1" ht="15" customHeight="1" thickBot="1">
      <c r="A52" s="95">
        <v>2</v>
      </c>
      <c r="B52" s="23">
        <v>3</v>
      </c>
      <c r="C52" s="23">
        <v>9</v>
      </c>
      <c r="D52" s="66">
        <v>9</v>
      </c>
      <c r="E52" s="67">
        <v>0</v>
      </c>
      <c r="F52" s="83">
        <v>1</v>
      </c>
      <c r="G52" s="138" t="s">
        <v>39</v>
      </c>
      <c r="H52" s="139"/>
      <c r="I52" s="139"/>
      <c r="J52" s="139"/>
      <c r="K52" s="139"/>
      <c r="L52" s="139"/>
      <c r="M52" s="139"/>
      <c r="N52" s="139"/>
      <c r="O52" s="140"/>
      <c r="P52" s="30">
        <v>56549.409999999996</v>
      </c>
      <c r="Q52" s="26"/>
    </row>
    <row r="53" spans="1:17" s="3" customFormat="1" ht="13.5" thickBot="1">
      <c r="A53" s="19">
        <v>2</v>
      </c>
      <c r="B53" s="68">
        <v>4</v>
      </c>
      <c r="C53" s="10"/>
      <c r="D53" s="10"/>
      <c r="E53" s="10"/>
      <c r="F53" s="69"/>
      <c r="G53" s="10" t="s">
        <v>3</v>
      </c>
      <c r="H53" s="10"/>
      <c r="I53" s="10"/>
      <c r="J53" s="10"/>
      <c r="K53" s="10"/>
      <c r="L53" s="10"/>
      <c r="M53" s="10"/>
      <c r="N53" s="10"/>
      <c r="O53" s="10"/>
      <c r="P53" s="11">
        <v>0</v>
      </c>
      <c r="Q53" s="47">
        <f>P53/P61</f>
        <v>0</v>
      </c>
    </row>
    <row r="54" spans="1:17" s="3" customFormat="1" ht="13.5" thickBot="1">
      <c r="A54" s="96">
        <v>2</v>
      </c>
      <c r="B54" s="37">
        <v>4</v>
      </c>
      <c r="C54" s="37">
        <v>1</v>
      </c>
      <c r="D54" s="37">
        <v>4</v>
      </c>
      <c r="E54" s="36">
        <v>0</v>
      </c>
      <c r="F54" s="97">
        <v>2</v>
      </c>
      <c r="G54" s="1" t="s">
        <v>38</v>
      </c>
      <c r="H54" s="1"/>
      <c r="I54" s="1"/>
      <c r="J54" s="1"/>
      <c r="K54" s="1"/>
      <c r="L54" s="1"/>
      <c r="M54" s="1"/>
      <c r="N54" s="1"/>
      <c r="O54" s="1"/>
      <c r="P54" s="8">
        <v>0</v>
      </c>
      <c r="Q54" s="26"/>
    </row>
    <row r="55" spans="1:17" s="4" customFormat="1" ht="13.5" thickBot="1">
      <c r="A55" s="19">
        <v>2</v>
      </c>
      <c r="B55" s="68">
        <v>6</v>
      </c>
      <c r="C55" s="10"/>
      <c r="D55" s="10"/>
      <c r="E55" s="10"/>
      <c r="F55" s="69"/>
      <c r="G55" s="118" t="s">
        <v>41</v>
      </c>
      <c r="H55" s="118"/>
      <c r="I55" s="118"/>
      <c r="J55" s="118"/>
      <c r="K55" s="118"/>
      <c r="L55" s="118"/>
      <c r="M55" s="118"/>
      <c r="N55" s="118"/>
      <c r="O55" s="118"/>
      <c r="P55" s="11">
        <v>2642681.41</v>
      </c>
      <c r="Q55" s="46">
        <f>P55/P61</f>
        <v>0.06410239991353947</v>
      </c>
    </row>
    <row r="56" spans="1:17" s="4" customFormat="1" ht="12.75">
      <c r="A56" s="98">
        <v>2</v>
      </c>
      <c r="B56" s="34">
        <v>6</v>
      </c>
      <c r="C56" s="35">
        <v>1</v>
      </c>
      <c r="D56" s="35">
        <v>1</v>
      </c>
      <c r="E56" s="99">
        <v>0</v>
      </c>
      <c r="F56" s="100">
        <v>1</v>
      </c>
      <c r="G56" s="110" t="s">
        <v>42</v>
      </c>
      <c r="H56" s="110"/>
      <c r="I56" s="110"/>
      <c r="J56" s="110"/>
      <c r="K56" s="110"/>
      <c r="L56" s="110"/>
      <c r="M56" s="110"/>
      <c r="N56" s="110"/>
      <c r="O56" s="110"/>
      <c r="P56" s="8">
        <v>476013.48</v>
      </c>
      <c r="Q56" s="26"/>
    </row>
    <row r="57" spans="1:17" s="4" customFormat="1" ht="12.75">
      <c r="A57" s="17">
        <v>2</v>
      </c>
      <c r="B57" s="18">
        <v>6</v>
      </c>
      <c r="C57" s="15">
        <v>1</v>
      </c>
      <c r="D57" s="15">
        <v>3</v>
      </c>
      <c r="E57" s="9">
        <v>0</v>
      </c>
      <c r="F57" s="101">
        <v>1</v>
      </c>
      <c r="G57" s="110" t="s">
        <v>57</v>
      </c>
      <c r="H57" s="110"/>
      <c r="I57" s="110"/>
      <c r="J57" s="110"/>
      <c r="K57" s="110"/>
      <c r="L57" s="110"/>
      <c r="M57" s="110"/>
      <c r="N57" s="110"/>
      <c r="O57" s="110"/>
      <c r="P57" s="8">
        <v>314662.93</v>
      </c>
      <c r="Q57" s="26"/>
    </row>
    <row r="58" spans="1:17" s="4" customFormat="1" ht="12.75">
      <c r="A58" s="17">
        <v>2</v>
      </c>
      <c r="B58" s="18">
        <v>6</v>
      </c>
      <c r="C58" s="15">
        <v>1</v>
      </c>
      <c r="D58" s="15">
        <v>4</v>
      </c>
      <c r="E58" s="9">
        <v>0</v>
      </c>
      <c r="F58" s="101">
        <v>1</v>
      </c>
      <c r="G58" s="38" t="s">
        <v>59</v>
      </c>
      <c r="H58" s="38"/>
      <c r="I58" s="38"/>
      <c r="J58" s="38"/>
      <c r="K58" s="38"/>
      <c r="L58" s="38"/>
      <c r="M58" s="38"/>
      <c r="N58" s="38"/>
      <c r="O58" s="38"/>
      <c r="P58" s="8">
        <v>37005</v>
      </c>
      <c r="Q58" s="26"/>
    </row>
    <row r="59" spans="1:17" s="4" customFormat="1" ht="14.25" customHeight="1">
      <c r="A59" s="17">
        <v>2</v>
      </c>
      <c r="B59" s="18">
        <v>6</v>
      </c>
      <c r="C59" s="15">
        <v>5</v>
      </c>
      <c r="D59" s="15">
        <v>6</v>
      </c>
      <c r="E59" s="9">
        <v>0</v>
      </c>
      <c r="F59" s="101">
        <v>1</v>
      </c>
      <c r="G59" s="38" t="s">
        <v>56</v>
      </c>
      <c r="H59" s="38"/>
      <c r="I59" s="38"/>
      <c r="J59" s="38"/>
      <c r="K59" s="38"/>
      <c r="L59" s="38"/>
      <c r="M59" s="38"/>
      <c r="N59" s="38"/>
      <c r="O59" s="38"/>
      <c r="P59" s="8">
        <v>0</v>
      </c>
      <c r="Q59" s="26"/>
    </row>
    <row r="60" spans="1:17" s="4" customFormat="1" ht="13.5" thickBot="1">
      <c r="A60" s="102">
        <v>2</v>
      </c>
      <c r="B60" s="20">
        <v>6</v>
      </c>
      <c r="C60" s="23">
        <v>5</v>
      </c>
      <c r="D60" s="23">
        <v>8</v>
      </c>
      <c r="E60" s="103">
        <v>0</v>
      </c>
      <c r="F60" s="91">
        <v>1</v>
      </c>
      <c r="G60" s="110" t="s">
        <v>49</v>
      </c>
      <c r="H60" s="110"/>
      <c r="I60" s="110"/>
      <c r="J60" s="110"/>
      <c r="K60" s="110"/>
      <c r="L60" s="110"/>
      <c r="M60" s="110"/>
      <c r="N60" s="110"/>
      <c r="O60" s="110"/>
      <c r="P60" s="8">
        <v>1815000</v>
      </c>
      <c r="Q60" s="26"/>
    </row>
    <row r="61" spans="1:17" s="2" customFormat="1" ht="17.25" customHeight="1" thickBot="1">
      <c r="A61" s="141" t="s">
        <v>65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3"/>
      <c r="P61" s="6">
        <v>41225935.59</v>
      </c>
      <c r="Q61" s="47">
        <f>Q9+Q20+Q40+Q53+Q55</f>
        <v>1</v>
      </c>
    </row>
    <row r="62" ht="15" customHeight="1"/>
    <row r="63" ht="15" customHeight="1"/>
    <row r="64" spans="1:17" ht="12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17" ht="12.75">
      <c r="A65" s="115" t="s">
        <v>64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1:17" ht="12.75">
      <c r="A66" s="115" t="s">
        <v>66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1:17" ht="12.75">
      <c r="A67" s="115" t="s">
        <v>67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1:17" ht="12.75">
      <c r="A68" s="109" t="s">
        <v>68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</sheetData>
  <sheetProtection password="CC3D" sheet="1"/>
  <mergeCells count="52">
    <mergeCell ref="A67:Q67"/>
    <mergeCell ref="G35:O35"/>
    <mergeCell ref="G36:O36"/>
    <mergeCell ref="G45:O45"/>
    <mergeCell ref="G48:O48"/>
    <mergeCell ref="G52:O52"/>
    <mergeCell ref="G56:O56"/>
    <mergeCell ref="G55:O55"/>
    <mergeCell ref="G46:O46"/>
    <mergeCell ref="A61:O61"/>
    <mergeCell ref="G26:O26"/>
    <mergeCell ref="G29:O29"/>
    <mergeCell ref="G21:O21"/>
    <mergeCell ref="G28:O28"/>
    <mergeCell ref="G14:O14"/>
    <mergeCell ref="G24:O24"/>
    <mergeCell ref="G8:O8"/>
    <mergeCell ref="G13:O13"/>
    <mergeCell ref="G9:O9"/>
    <mergeCell ref="G10:O10"/>
    <mergeCell ref="G11:O11"/>
    <mergeCell ref="G12:O12"/>
    <mergeCell ref="G42:O42"/>
    <mergeCell ref="G51:O51"/>
    <mergeCell ref="G44:O44"/>
    <mergeCell ref="G41:O41"/>
    <mergeCell ref="J1:Q1"/>
    <mergeCell ref="J2:Q2"/>
    <mergeCell ref="J3:Q3"/>
    <mergeCell ref="G23:O23"/>
    <mergeCell ref="G17:O17"/>
    <mergeCell ref="A7:O7"/>
    <mergeCell ref="G15:O15"/>
    <mergeCell ref="G30:O30"/>
    <mergeCell ref="G27:O27"/>
    <mergeCell ref="G33:O33"/>
    <mergeCell ref="G19:O19"/>
    <mergeCell ref="G20:O20"/>
    <mergeCell ref="G22:O22"/>
    <mergeCell ref="G32:O32"/>
    <mergeCell ref="G18:O18"/>
    <mergeCell ref="G25:O25"/>
    <mergeCell ref="A68:Q68"/>
    <mergeCell ref="G39:O39"/>
    <mergeCell ref="G31:O31"/>
    <mergeCell ref="G43:O43"/>
    <mergeCell ref="A64:Q64"/>
    <mergeCell ref="A65:Q65"/>
    <mergeCell ref="A66:Q66"/>
    <mergeCell ref="G34:O34"/>
    <mergeCell ref="G60:O60"/>
    <mergeCell ref="G57:O57"/>
  </mergeCells>
  <printOptions horizontalCentered="1" verticalCentered="1"/>
  <pageMargins left="0" right="0" top="0.15748031496062992" bottom="0.15748031496062992" header="0.15748031496062992" footer="0.15748031496062992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Autoridad Nacional de Asuntos Maritimos</cp:lastModifiedBy>
  <cp:lastPrinted>2017-03-20T15:59:32Z</cp:lastPrinted>
  <dcterms:created xsi:type="dcterms:W3CDTF">2000-02-17T13:35:48Z</dcterms:created>
  <dcterms:modified xsi:type="dcterms:W3CDTF">2018-02-15T14:36:19Z</dcterms:modified>
  <cp:category/>
  <cp:version/>
  <cp:contentType/>
  <cp:contentStatus/>
</cp:coreProperties>
</file>