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L38" i="1" l="1"/>
  <c r="L37" i="1"/>
  <c r="L36" i="1"/>
  <c r="K17" i="2"/>
  <c r="K15" i="4"/>
  <c r="K14" i="4" l="1"/>
  <c r="J40" i="1" l="1"/>
  <c r="G40" i="1"/>
  <c r="I40" i="1"/>
  <c r="F40" i="1"/>
  <c r="H40" i="1"/>
  <c r="D4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K40" i="1" l="1"/>
  <c r="L14" i="1"/>
  <c r="L40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<sst xmlns="http://schemas.openxmlformats.org/spreadsheetml/2006/main" count="145" uniqueCount="91">
  <si>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</si>
  <si>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</si>
  <si>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</si>
  <si>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</si>
  <si>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</si>
  <si>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</si>
  <si>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</si>
  <si>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</si>
  <si>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</si>
  <si>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</si>
  <si>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</si>
  <si>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</si>
  <si>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</si>
  <si>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</si>
  <si>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</si>
  <si>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</si>
  <si>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</si>
  <si>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</si>
  <si>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</si>
  <si>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</si>
  <si>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</si>
  <si>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</si>
  <si>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</si>
  <si>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</si>
  <si>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</si>
  <si>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</si>
  <si>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</si>
  <si>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</si>
  <si>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</si>
  <si>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</si>
  <si>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</si>
  <si>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</si>
  <si>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</si>
  <si>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</si>
  <si>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</si>
  <si>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</si>
  <si>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</si>
  <si>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</si>
  <si>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</si>
  <si>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</si>
  <si>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</si>
  <si>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</si>
  <si>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</si>
  <si>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</si>
  <si>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</si>
  <si>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</si>
  <si>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</si>
  <si>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</si>
  <si>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</si>
  <si>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</si>
  <si>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</si>
  <si>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</si>
  <si>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</si>
  <si>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</si>
  <si>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</si>
  <si>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</si>
  <si>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</si>
  <si>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</si>
  <si>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</si>
  <si>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</si>
  <si>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</si>
  <si>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</si>
  <si>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</si>
  <si>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</si>
  <si>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</si>
  <si>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</si>
  <si>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</si>
  <si>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</si>
  <si>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</si>
  <si>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</si>
  <si>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</si>
  <si>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</si>
  <si>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</si>
  <si>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</si>
  <si>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</si>
  <si>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</si>
  <si>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</si>
  <si>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</si>
  <si>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</si>
  <si>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</si>
  <si>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</si>
  <si>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</si>
  <si>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</si>
  <si>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</si>
  <si>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</si>
  <si>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</si>
  <si>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</si>
  <si>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</si>
  <si>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</si>
  <si>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 xml:space="preserve">Correspondiente al mes de Marzo del 2018 </t>
  </si>
  <si>
    <r>
      <t>Correspondiente al mes de Marzo del 2018</t>
    </r>
    <r>
      <rPr>
        <b/>
        <u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</si>
</sst>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523974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0"/>
  <sheetViews>
    <sheetView tabSelected="1" topLeftCell="C1" zoomScaleNormal="100" workbookViewId="0">
      <selection activeCell="A13" sqref="A13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hidden="1" customWidth="1"/>
    <col min="6" max="6" width="15.28515625" customWidth="1"/>
    <col min="7" max="7" width="12.5703125" bestFit="1" customWidth="1"/>
    <col min="8" max="8" width="13.7109375" bestFit="1" customWidth="1"/>
    <col min="9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4868.6000000000004</v>
      </c>
      <c r="K14" s="3">
        <f>SUM(F14:J14)</f>
        <v>63763.95</v>
      </c>
      <c r="L14" s="3">
        <f t="shared" ref="L14:L39" si="0">D14-K14</f>
        <v>186236.05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2721.86</v>
      </c>
      <c r="K15" s="3">
        <f t="shared" ref="K15:K39" si="1">SUM(F15:J15)</f>
        <v>4638.0599999999995</v>
      </c>
      <c r="L15" s="3">
        <f t="shared" si="0"/>
        <v>27361.940000000002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8771</v>
      </c>
      <c r="K16" s="3">
        <f t="shared" si="1"/>
        <v>38088.759999999995</v>
      </c>
      <c r="L16" s="3">
        <f t="shared" si="0"/>
        <v>101911.24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434.5</v>
      </c>
      <c r="K17" s="3">
        <f t="shared" si="1"/>
        <v>1700.6</v>
      </c>
      <c r="L17" s="3">
        <f t="shared" si="0"/>
        <v>19299.400000000001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434.5</v>
      </c>
      <c r="K18" s="3">
        <f t="shared" si="1"/>
        <v>9964.9500000000007</v>
      </c>
      <c r="L18" s="3">
        <f t="shared" si="0"/>
        <v>60035.05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2574.35</v>
      </c>
      <c r="K19" s="3">
        <f t="shared" si="1"/>
        <v>23300.129999999997</v>
      </c>
      <c r="L19" s="3">
        <f t="shared" si="0"/>
        <v>86699.87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1754.2</v>
      </c>
      <c r="K20" s="3">
        <f t="shared" si="1"/>
        <v>8193.65</v>
      </c>
      <c r="L20" s="3">
        <f t="shared" si="0"/>
        <v>49306.35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1754.2</v>
      </c>
      <c r="K21" s="3">
        <f t="shared" si="1"/>
        <v>22737.890000000003</v>
      </c>
      <c r="L21" s="3">
        <f t="shared" si="0"/>
        <v>87262.11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1754.2</v>
      </c>
      <c r="K22" s="3">
        <f t="shared" si="1"/>
        <v>19794.640000000003</v>
      </c>
      <c r="L22" s="3">
        <f t="shared" si="0"/>
        <v>80205.36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8771</v>
      </c>
      <c r="K25" s="3">
        <f t="shared" si="1"/>
        <v>35373.509999999995</v>
      </c>
      <c r="L25" s="3">
        <f t="shared" si="0"/>
        <v>94626.49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0</v>
      </c>
      <c r="K27" s="3">
        <f t="shared" si="1"/>
        <v>10766.85</v>
      </c>
      <c r="L27" s="3">
        <f t="shared" si="0"/>
        <v>64233.15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0</v>
      </c>
      <c r="K28" s="3">
        <f t="shared" si="1"/>
        <v>1502.5</v>
      </c>
      <c r="L28" s="3">
        <f t="shared" si="0"/>
        <v>23497.5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88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3786.07</v>
      </c>
      <c r="K34" s="3">
        <f t="shared" si="1"/>
        <v>24769.760000000002</v>
      </c>
      <c r="L34" s="3">
        <f t="shared" si="0"/>
        <v>85230.239999999991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709.17</v>
      </c>
      <c r="K35" s="3">
        <f t="shared" si="1"/>
        <v>1620.67</v>
      </c>
      <c r="L35" s="3">
        <f t="shared" si="0"/>
        <v>13379.33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B40" s="14" t="s">
        <v>67</v>
      </c>
      <c r="C40" s="14"/>
      <c r="D40" s="8">
        <f t="shared" ref="D40:L40" si="2">SUM(D14:D39)</f>
        <v>1765500</v>
      </c>
      <c r="E40" s="8"/>
      <c r="F40" s="8">
        <f>SUM(F14:F39)</f>
        <v>196755.72</v>
      </c>
      <c r="G40" s="8">
        <f>SUM(G14:G39)</f>
        <v>650</v>
      </c>
      <c r="H40" s="8">
        <f>SUM(H14:H39)</f>
        <v>50282.97</v>
      </c>
      <c r="I40" s="8">
        <f t="shared" si="2"/>
        <v>48648.5</v>
      </c>
      <c r="J40" s="8">
        <f t="shared" si="2"/>
        <v>38333.65</v>
      </c>
      <c r="K40" s="8">
        <f t="shared" si="2"/>
        <v>334670.84000000003</v>
      </c>
      <c r="L40" s="8">
        <f t="shared" si="2"/>
        <v>1430829.1600000004</v>
      </c>
    </row>
  </sheetData>
  <mergeCells count="5">
    <mergeCell ref="A7:L7"/>
    <mergeCell ref="A8:L8"/>
    <mergeCell ref="A10:L10"/>
    <mergeCell ref="A11:L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40000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40000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228000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228000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2018-04-16T14:05:54Z</dcterms:modified>
</cp:coreProperties>
</file>