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9 Septiembre/"/>
    </mc:Choice>
  </mc:AlternateContent>
  <xr:revisionPtr revIDLastSave="51" documentId="8_{5AFE80A4-C221-4987-B335-FBCA7A8B5A4C}" xr6:coauthVersionLast="47" xr6:coauthVersionMax="47" xr10:uidLastSave="{764CDA05-7601-471A-B5D3-04892B475157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30" i="1"/>
  <c r="I30" i="1"/>
  <c r="I14" i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<sst xmlns="http://schemas.openxmlformats.org/spreadsheetml/2006/main" count="117" uniqueCount="74">
  <si>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</si>
  <si>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</si>
  <si>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</si>
  <si>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</si>
  <si>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</si>
  <si>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</si>
  <si>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</si>
  <si>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</si>
  <si>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</si>
  <si>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</si>
  <si>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</si>
  <si>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</si>
  <si>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</si>
  <si>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</si>
  <si>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</si>
  <si>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</si>
  <si>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</si>
  <si>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</si>
  <si>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</si>
  <si>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</si>
  <si>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</si>
  <si>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</si>
  <si>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</si>
  <si>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</si>
  <si>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</si>
  <si>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</si>
  <si>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</si>
  <si>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</si>
  <si>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</si>
  <si>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</si>
  <si>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</si>
  <si>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</si>
  <si>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</si>
  <si>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</si>
  <si>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</si>
  <si>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</si>
  <si>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</si>
  <si>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</si>
  <si>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</si>
  <si>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</si>
  <si>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</si>
  <si>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</si>
  <si>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</si>
  <si>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</si>
  <si>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</si>
  <si>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</si>
  <si>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</si>
  <si>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</si>
  <si>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</si>
  <si>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</si>
  <si>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</si>
  <si>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</si>
  <si>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</si>
  <si>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</si>
  <si>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</si>
  <si>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</si>
  <si>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</si>
  <si>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</si>
  <si>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</si>
  <si>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</si>
  <si>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</si>
  <si>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</si>
  <si>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</si>
  <si>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</si>
  <si>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</si>
  <si>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</si>
  <si>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</si>
  <si>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</si>
  <si>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</si>
  <si>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</si>
  <si>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</si>
  <si>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</si>
  <si>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</si>
  <si>
    <t>CONCEPTO PAGO SUELDO 000001 - FIJO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</si>
</sst>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73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ht="15" customHeight="1" x14ac:dyDescent="0.25">
      <c r="A12" s="10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30000</v>
      </c>
      <c r="H12" s="5">
        <v>0</v>
      </c>
      <c r="I12" s="5">
        <f t="shared" ref="I12:I18" si="0">SUM(G12:H12)</f>
        <v>30000</v>
      </c>
      <c r="J12" s="5">
        <v>861</v>
      </c>
      <c r="K12" s="5">
        <v>0</v>
      </c>
      <c r="L12" s="5">
        <v>912</v>
      </c>
      <c r="M12" s="5">
        <v>857.76</v>
      </c>
      <c r="N12" s="5">
        <f t="shared" ref="N12:N18" si="1">SUM(J12:M12)</f>
        <v>2630.76</v>
      </c>
      <c r="O12" s="5">
        <f t="shared" ref="O12:O18" si="2">G12-N12</f>
        <v>27369.239999999998</v>
      </c>
    </row>
    <row r="13" spans="1:15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8357.7999999999993</v>
      </c>
      <c r="N15" s="5">
        <f t="shared" si="1"/>
        <v>39617.79</v>
      </c>
      <c r="O15" s="5">
        <f t="shared" si="2"/>
        <v>105382.20999999999</v>
      </c>
    </row>
    <row r="16" spans="1:15" ht="15" customHeight="1" x14ac:dyDescent="0.25">
      <c r="A16" s="8">
        <v>5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8">
        <v>6</v>
      </c>
      <c r="B17" s="9" t="s">
        <v>9</v>
      </c>
      <c r="C17" s="9" t="s">
        <v>19</v>
      </c>
      <c r="D17" s="9" t="s">
        <v>67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ht="15" customHeight="1" x14ac:dyDescent="0.25">
      <c r="A18" s="10">
        <v>7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30000</v>
      </c>
      <c r="H18" s="5">
        <v>0</v>
      </c>
      <c r="I18" s="5">
        <f t="shared" si="0"/>
        <v>30000</v>
      </c>
      <c r="J18" s="5">
        <v>861</v>
      </c>
      <c r="K18" s="5">
        <v>0</v>
      </c>
      <c r="L18" s="5">
        <v>912</v>
      </c>
      <c r="M18" s="5">
        <v>746.96</v>
      </c>
      <c r="N18" s="5">
        <f t="shared" si="1"/>
        <v>2519.96</v>
      </c>
      <c r="O18" s="5">
        <f t="shared" si="2"/>
        <v>27480.04</v>
      </c>
    </row>
    <row r="19" spans="1:15" x14ac:dyDescent="0.25">
      <c r="A19" s="8">
        <v>8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29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29" si="4">SUM(J19:M19)</f>
        <v>20291.73</v>
      </c>
      <c r="O19" s="5">
        <f t="shared" ref="O19:O29" si="5">G19-N19</f>
        <v>64708.270000000004</v>
      </c>
    </row>
    <row r="20" spans="1:15" x14ac:dyDescent="0.25">
      <c r="A20" s="8">
        <v>9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ht="30" x14ac:dyDescent="0.25">
      <c r="A21" s="10">
        <v>10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x14ac:dyDescent="0.25">
      <c r="A22" s="8">
        <v>11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x14ac:dyDescent="0.25">
      <c r="A23" s="8">
        <v>12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ht="45" x14ac:dyDescent="0.25">
      <c r="A24" s="10">
        <v>13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3730.88</v>
      </c>
      <c r="N24" s="5">
        <f t="shared" si="4"/>
        <v>26896.94</v>
      </c>
      <c r="O24" s="5">
        <f t="shared" si="5"/>
        <v>90603.06</v>
      </c>
    </row>
    <row r="25" spans="1:15" ht="30" x14ac:dyDescent="0.25">
      <c r="A25" s="8">
        <v>14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58000</v>
      </c>
      <c r="H25" s="5">
        <v>0</v>
      </c>
      <c r="I25" s="5">
        <f t="shared" si="3"/>
        <v>58000</v>
      </c>
      <c r="J25" s="5">
        <v>1664.6</v>
      </c>
      <c r="K25" s="5">
        <v>3110.32</v>
      </c>
      <c r="L25" s="5">
        <v>1763.2</v>
      </c>
      <c r="M25" s="5">
        <v>25</v>
      </c>
      <c r="N25" s="5">
        <f t="shared" si="4"/>
        <v>6563.12</v>
      </c>
      <c r="O25" s="5">
        <f t="shared" si="5"/>
        <v>51436.88</v>
      </c>
    </row>
    <row r="26" spans="1:15" ht="30" x14ac:dyDescent="0.25">
      <c r="A26" s="8">
        <v>15</v>
      </c>
      <c r="B26" s="9" t="s">
        <v>44</v>
      </c>
      <c r="C26" s="9" t="s">
        <v>45</v>
      </c>
      <c r="D26" s="9" t="s">
        <v>68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ht="30" x14ac:dyDescent="0.25">
      <c r="A27" s="10">
        <v>16</v>
      </c>
      <c r="B27" s="9" t="s">
        <v>12</v>
      </c>
      <c r="C27" s="9" t="s">
        <v>52</v>
      </c>
      <c r="D27" s="9" t="s">
        <v>68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ht="30" x14ac:dyDescent="0.25">
      <c r="A28" s="8">
        <v>17</v>
      </c>
      <c r="B28" s="9" t="s">
        <v>13</v>
      </c>
      <c r="C28" s="9" t="s">
        <v>22</v>
      </c>
      <c r="D28" s="9" t="s">
        <v>69</v>
      </c>
      <c r="E28" s="9" t="s">
        <v>54</v>
      </c>
      <c r="F28" s="9" t="s">
        <v>56</v>
      </c>
      <c r="G28" s="5">
        <v>130000</v>
      </c>
      <c r="H28" s="5">
        <v>0</v>
      </c>
      <c r="I28" s="5">
        <f t="shared" si="3"/>
        <v>130000</v>
      </c>
      <c r="J28" s="5">
        <v>3731</v>
      </c>
      <c r="K28" s="5">
        <v>19162.12</v>
      </c>
      <c r="L28" s="5">
        <v>3952</v>
      </c>
      <c r="M28" s="5">
        <v>1691.56</v>
      </c>
      <c r="N28" s="5">
        <f t="shared" si="4"/>
        <v>28536.68</v>
      </c>
      <c r="O28" s="5">
        <f t="shared" si="5"/>
        <v>101463.32</v>
      </c>
    </row>
    <row r="29" spans="1:15" ht="30" x14ac:dyDescent="0.25">
      <c r="A29" s="8">
        <v>18</v>
      </c>
      <c r="B29" s="9" t="s">
        <v>25</v>
      </c>
      <c r="C29" s="9" t="s">
        <v>57</v>
      </c>
      <c r="D29" s="9" t="s">
        <v>70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ht="30" x14ac:dyDescent="0.25">
      <c r="A30" s="10">
        <v>19</v>
      </c>
      <c r="B30" s="9" t="s">
        <v>14</v>
      </c>
      <c r="C30" s="9" t="s">
        <v>72</v>
      </c>
      <c r="D30" s="9" t="s">
        <v>71</v>
      </c>
      <c r="E30" s="9" t="s">
        <v>55</v>
      </c>
      <c r="F30" s="9" t="s">
        <v>23</v>
      </c>
      <c r="G30" s="5">
        <v>130000</v>
      </c>
      <c r="H30" s="5">
        <v>0</v>
      </c>
      <c r="I30" s="5">
        <f t="shared" ref="I30" si="6">SUM(G30:H30)</f>
        <v>130000</v>
      </c>
      <c r="J30" s="5">
        <v>3731</v>
      </c>
      <c r="K30" s="5">
        <v>19162.12</v>
      </c>
      <c r="L30" s="5">
        <v>3952</v>
      </c>
      <c r="M30" s="5">
        <v>6942.06</v>
      </c>
      <c r="N30" s="5">
        <f t="shared" ref="N30" si="7">SUM(J30:M30)</f>
        <v>33787.18</v>
      </c>
      <c r="O30" s="5">
        <f t="shared" ref="O30" si="8">G30-N30</f>
        <v>96212.82</v>
      </c>
    </row>
    <row r="31" spans="1:15" x14ac:dyDescent="0.25">
      <c r="E31" s="13" t="s">
        <v>24</v>
      </c>
      <c r="F31" s="13"/>
      <c r="G31" s="6">
        <f t="shared" ref="G31:O31" si="9">SUM(G12:G30)</f>
        <v>1546000</v>
      </c>
      <c r="H31" s="6">
        <f t="shared" si="9"/>
        <v>0</v>
      </c>
      <c r="I31" s="6">
        <f t="shared" si="9"/>
        <v>1546000</v>
      </c>
      <c r="J31" s="6">
        <f t="shared" si="9"/>
        <v>44370.2</v>
      </c>
      <c r="K31" s="6">
        <f t="shared" si="9"/>
        <v>187210.07</v>
      </c>
      <c r="L31" s="6">
        <f t="shared" si="9"/>
        <v>44342.2</v>
      </c>
      <c r="M31" s="6">
        <f t="shared" si="9"/>
        <v>39014.43</v>
      </c>
      <c r="N31" s="6">
        <f t="shared" si="9"/>
        <v>314936.89999999997</v>
      </c>
      <c r="O31" s="6">
        <f t="shared" si="9"/>
        <v>1231063.0999999999</v>
      </c>
    </row>
    <row r="45" spans="3:4" x14ac:dyDescent="0.25">
      <c r="C45" s="2"/>
      <c r="D45" s="2"/>
    </row>
    <row r="46" spans="3:4" x14ac:dyDescent="0.25">
      <c r="C46" s="2"/>
      <c r="D46" s="2"/>
    </row>
    <row r="53" spans="6:6" x14ac:dyDescent="0.25">
      <c r="F53" s="2"/>
    </row>
    <row r="54" spans="6:6" x14ac:dyDescent="0.25">
      <c r="F54" s="2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2022-10-10T14:43:11Z</dcterms:modified>
</cp:coreProperties>
</file>